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esca.paccagnini\Desktop\Contratti e bandi 2020\BANDO Research day 2 2022\allegati contratto\"/>
    </mc:Choice>
  </mc:AlternateContent>
  <xr:revisionPtr revIDLastSave="0" documentId="13_ncr:1_{26B1D15F-5336-42F9-A5F3-D195404AEF07}" xr6:coauthVersionLast="36" xr6:coauthVersionMax="36" xr10:uidLastSave="{00000000-0000-0000-0000-000000000000}"/>
  <bookViews>
    <workbookView xWindow="0" yWindow="0" windowWidth="22560" windowHeight="10590" xr2:uid="{ECAEA49E-5A0C-4CCE-9628-93925A4C6FFE}"/>
  </bookViews>
  <sheets>
    <sheet name="Foglio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4" i="1" l="1"/>
  <c r="R60" i="1"/>
  <c r="R59" i="1"/>
  <c r="Q59" i="1"/>
  <c r="P59" i="1"/>
  <c r="L59" i="1"/>
  <c r="J59" i="1"/>
  <c r="S59" i="1" s="1"/>
  <c r="T59" i="1" s="1"/>
  <c r="I59" i="1"/>
  <c r="H59" i="1"/>
  <c r="D59" i="1"/>
  <c r="R58" i="1"/>
  <c r="Q58" i="1"/>
  <c r="P58" i="1"/>
  <c r="J58" i="1"/>
  <c r="I58" i="1"/>
  <c r="H58" i="1"/>
  <c r="D58" i="1"/>
  <c r="R57" i="1"/>
  <c r="Q57" i="1"/>
  <c r="P57" i="1"/>
  <c r="J57" i="1"/>
  <c r="L57" i="1" s="1"/>
  <c r="I57" i="1"/>
  <c r="H57" i="1"/>
  <c r="D57" i="1"/>
  <c r="R56" i="1"/>
  <c r="Q56" i="1"/>
  <c r="Q60" i="1" s="1"/>
  <c r="P56" i="1"/>
  <c r="P60" i="1" s="1"/>
  <c r="J56" i="1"/>
  <c r="S56" i="1" s="1"/>
  <c r="T56" i="1" s="1"/>
  <c r="I56" i="1"/>
  <c r="I60" i="1" s="1"/>
  <c r="H56" i="1"/>
  <c r="H60" i="1" s="1"/>
  <c r="D56" i="1"/>
  <c r="Q54" i="1"/>
  <c r="R53" i="1"/>
  <c r="Q53" i="1"/>
  <c r="P53" i="1"/>
  <c r="J53" i="1"/>
  <c r="S53" i="1" s="1"/>
  <c r="T53" i="1" s="1"/>
  <c r="I53" i="1"/>
  <c r="H53" i="1"/>
  <c r="D53" i="1"/>
  <c r="R52" i="1"/>
  <c r="Q52" i="1"/>
  <c r="P52" i="1"/>
  <c r="L52" i="1"/>
  <c r="J52" i="1"/>
  <c r="S52" i="1" s="1"/>
  <c r="T52" i="1" s="1"/>
  <c r="I52" i="1"/>
  <c r="H52" i="1"/>
  <c r="D52" i="1"/>
  <c r="R51" i="1"/>
  <c r="Q51" i="1"/>
  <c r="P51" i="1"/>
  <c r="J51" i="1"/>
  <c r="L51" i="1" s="1"/>
  <c r="I51" i="1"/>
  <c r="H51" i="1"/>
  <c r="D51" i="1"/>
  <c r="R50" i="1"/>
  <c r="R54" i="1" s="1"/>
  <c r="Q50" i="1"/>
  <c r="P50" i="1"/>
  <c r="P54" i="1" s="1"/>
  <c r="L50" i="1"/>
  <c r="J50" i="1"/>
  <c r="I50" i="1"/>
  <c r="I54" i="1" s="1"/>
  <c r="H50" i="1"/>
  <c r="H54" i="1" s="1"/>
  <c r="D50" i="1"/>
  <c r="C50" i="1"/>
  <c r="C56" i="1" s="1"/>
  <c r="P48" i="1"/>
  <c r="R47" i="1"/>
  <c r="Q47" i="1"/>
  <c r="P47" i="1"/>
  <c r="L47" i="1"/>
  <c r="J47" i="1"/>
  <c r="I47" i="1"/>
  <c r="H47" i="1"/>
  <c r="D47" i="1"/>
  <c r="R46" i="1"/>
  <c r="Q46" i="1"/>
  <c r="P46" i="1"/>
  <c r="L46" i="1"/>
  <c r="J46" i="1"/>
  <c r="S46" i="1" s="1"/>
  <c r="T46" i="1" s="1"/>
  <c r="I46" i="1"/>
  <c r="H46" i="1"/>
  <c r="D46" i="1"/>
  <c r="R45" i="1"/>
  <c r="Q45" i="1"/>
  <c r="P45" i="1"/>
  <c r="L45" i="1"/>
  <c r="J45" i="1"/>
  <c r="S45" i="1" s="1"/>
  <c r="T45" i="1" s="1"/>
  <c r="I45" i="1"/>
  <c r="H45" i="1"/>
  <c r="D45" i="1"/>
  <c r="R44" i="1"/>
  <c r="R48" i="1" s="1"/>
  <c r="Q44" i="1"/>
  <c r="Q48" i="1" s="1"/>
  <c r="P44" i="1"/>
  <c r="J44" i="1"/>
  <c r="I44" i="1"/>
  <c r="I48" i="1" s="1"/>
  <c r="H44" i="1"/>
  <c r="H48" i="1" s="1"/>
  <c r="D44" i="1"/>
  <c r="R41" i="1"/>
  <c r="Q41" i="1"/>
  <c r="P41" i="1"/>
  <c r="J41" i="1"/>
  <c r="I41" i="1"/>
  <c r="H41" i="1"/>
  <c r="D41" i="1"/>
  <c r="R40" i="1"/>
  <c r="Q40" i="1"/>
  <c r="P40" i="1"/>
  <c r="J40" i="1"/>
  <c r="L40" i="1" s="1"/>
  <c r="I40" i="1"/>
  <c r="H40" i="1"/>
  <c r="D40" i="1"/>
  <c r="R39" i="1"/>
  <c r="Q39" i="1"/>
  <c r="P39" i="1"/>
  <c r="J39" i="1"/>
  <c r="S39" i="1" s="1"/>
  <c r="T39" i="1" s="1"/>
  <c r="I39" i="1"/>
  <c r="H39" i="1"/>
  <c r="D39" i="1"/>
  <c r="R38" i="1"/>
  <c r="R42" i="1" s="1"/>
  <c r="Q38" i="1"/>
  <c r="Q42" i="1" s="1"/>
  <c r="P38" i="1"/>
  <c r="P42" i="1" s="1"/>
  <c r="J38" i="1"/>
  <c r="J42" i="1" s="1"/>
  <c r="I38" i="1"/>
  <c r="I42" i="1" s="1"/>
  <c r="H38" i="1"/>
  <c r="H42" i="1" s="1"/>
  <c r="D38" i="1"/>
  <c r="C38" i="1"/>
  <c r="C44" i="1" s="1"/>
  <c r="R35" i="1"/>
  <c r="Q35" i="1"/>
  <c r="P35" i="1"/>
  <c r="J35" i="1"/>
  <c r="L35" i="1" s="1"/>
  <c r="I35" i="1"/>
  <c r="H35" i="1"/>
  <c r="D35" i="1"/>
  <c r="R34" i="1"/>
  <c r="Q34" i="1"/>
  <c r="P34" i="1"/>
  <c r="L34" i="1"/>
  <c r="J34" i="1"/>
  <c r="S34" i="1" s="1"/>
  <c r="T34" i="1" s="1"/>
  <c r="I34" i="1"/>
  <c r="H34" i="1"/>
  <c r="D34" i="1"/>
  <c r="R33" i="1"/>
  <c r="Q33" i="1"/>
  <c r="P33" i="1"/>
  <c r="J33" i="1"/>
  <c r="I33" i="1"/>
  <c r="H33" i="1"/>
  <c r="D33" i="1"/>
  <c r="R32" i="1"/>
  <c r="R36" i="1" s="1"/>
  <c r="Q32" i="1"/>
  <c r="Q36" i="1" s="1"/>
  <c r="P32" i="1"/>
  <c r="P36" i="1" s="1"/>
  <c r="J32" i="1"/>
  <c r="J36" i="1" s="1"/>
  <c r="S36" i="1" s="1"/>
  <c r="T36" i="1" s="1"/>
  <c r="I32" i="1"/>
  <c r="I36" i="1" s="1"/>
  <c r="H32" i="1"/>
  <c r="H36" i="1" s="1"/>
  <c r="D32" i="1"/>
  <c r="C32" i="1"/>
  <c r="J30" i="1"/>
  <c r="R29" i="1"/>
  <c r="Q29" i="1"/>
  <c r="P29" i="1"/>
  <c r="J29" i="1"/>
  <c r="L29" i="1" s="1"/>
  <c r="I29" i="1"/>
  <c r="H29" i="1"/>
  <c r="D29" i="1"/>
  <c r="R28" i="1"/>
  <c r="Q28" i="1"/>
  <c r="P28" i="1"/>
  <c r="L28" i="1"/>
  <c r="J28" i="1"/>
  <c r="S28" i="1" s="1"/>
  <c r="T28" i="1" s="1"/>
  <c r="I28" i="1"/>
  <c r="H28" i="1"/>
  <c r="D28" i="1"/>
  <c r="R27" i="1"/>
  <c r="Q27" i="1"/>
  <c r="P27" i="1"/>
  <c r="J27" i="1"/>
  <c r="I27" i="1"/>
  <c r="H27" i="1"/>
  <c r="D27" i="1"/>
  <c r="R26" i="1"/>
  <c r="R30" i="1" s="1"/>
  <c r="Q26" i="1"/>
  <c r="Q30" i="1" s="1"/>
  <c r="P26" i="1"/>
  <c r="P30" i="1" s="1"/>
  <c r="J26" i="1"/>
  <c r="L26" i="1" s="1"/>
  <c r="I26" i="1"/>
  <c r="I30" i="1" s="1"/>
  <c r="H26" i="1"/>
  <c r="H30" i="1" s="1"/>
  <c r="D26" i="1"/>
  <c r="C26" i="1"/>
  <c r="I24" i="1"/>
  <c r="R23" i="1"/>
  <c r="Q23" i="1"/>
  <c r="P23" i="1"/>
  <c r="J23" i="1"/>
  <c r="L23" i="1" s="1"/>
  <c r="I23" i="1"/>
  <c r="H23" i="1"/>
  <c r="D23" i="1"/>
  <c r="R22" i="1"/>
  <c r="Q22" i="1"/>
  <c r="P22" i="1"/>
  <c r="J22" i="1"/>
  <c r="I22" i="1"/>
  <c r="H22" i="1"/>
  <c r="D22" i="1"/>
  <c r="R21" i="1"/>
  <c r="Q21" i="1"/>
  <c r="P21" i="1"/>
  <c r="J21" i="1"/>
  <c r="I21" i="1"/>
  <c r="H21" i="1"/>
  <c r="D21" i="1"/>
  <c r="R20" i="1"/>
  <c r="R24" i="1" s="1"/>
  <c r="Q20" i="1"/>
  <c r="Q24" i="1" s="1"/>
  <c r="P20" i="1"/>
  <c r="P24" i="1" s="1"/>
  <c r="J20" i="1"/>
  <c r="L20" i="1" s="1"/>
  <c r="I20" i="1"/>
  <c r="H20" i="1"/>
  <c r="H24" i="1" s="1"/>
  <c r="D20" i="1"/>
  <c r="H18" i="1"/>
  <c r="R17" i="1"/>
  <c r="Q17" i="1"/>
  <c r="P17" i="1"/>
  <c r="J17" i="1"/>
  <c r="L17" i="1" s="1"/>
  <c r="I17" i="1"/>
  <c r="H17" i="1"/>
  <c r="D17" i="1"/>
  <c r="R16" i="1"/>
  <c r="Q16" i="1"/>
  <c r="P16" i="1"/>
  <c r="J16" i="1"/>
  <c r="I16" i="1"/>
  <c r="H16" i="1"/>
  <c r="D16" i="1"/>
  <c r="R15" i="1"/>
  <c r="Q15" i="1"/>
  <c r="P15" i="1"/>
  <c r="J15" i="1"/>
  <c r="L15" i="1" s="1"/>
  <c r="I15" i="1"/>
  <c r="H15" i="1"/>
  <c r="D15" i="1"/>
  <c r="R14" i="1"/>
  <c r="R18" i="1" s="1"/>
  <c r="Q14" i="1"/>
  <c r="Q18" i="1" s="1"/>
  <c r="P14" i="1"/>
  <c r="P18" i="1" s="1"/>
  <c r="P62" i="1" s="1"/>
  <c r="L14" i="1"/>
  <c r="J14" i="1"/>
  <c r="S14" i="1" s="1"/>
  <c r="I14" i="1"/>
  <c r="I18" i="1" s="1"/>
  <c r="H14" i="1"/>
  <c r="D14" i="1"/>
  <c r="C14" i="1"/>
  <c r="C20" i="1" s="1"/>
  <c r="C11" i="1"/>
  <c r="C10" i="1"/>
  <c r="S42" i="1" l="1"/>
  <c r="T42" i="1" s="1"/>
  <c r="Q62" i="1"/>
  <c r="H62" i="1"/>
  <c r="R62" i="1"/>
  <c r="S30" i="1"/>
  <c r="T30" i="1" s="1"/>
  <c r="I62" i="1"/>
  <c r="S22" i="1"/>
  <c r="T22" i="1" s="1"/>
  <c r="S16" i="1"/>
  <c r="T16" i="1" s="1"/>
  <c r="L22" i="1"/>
  <c r="J24" i="1"/>
  <c r="S24" i="1" s="1"/>
  <c r="T24" i="1" s="1"/>
  <c r="S33" i="1"/>
  <c r="T33" i="1" s="1"/>
  <c r="L39" i="1"/>
  <c r="S47" i="1"/>
  <c r="T47" i="1" s="1"/>
  <c r="S50" i="1"/>
  <c r="T50" i="1" s="1"/>
  <c r="L53" i="1"/>
  <c r="L56" i="1"/>
  <c r="L16" i="1"/>
  <c r="L62" i="1" s="1"/>
  <c r="J18" i="1"/>
  <c r="S27" i="1"/>
  <c r="T27" i="1" s="1"/>
  <c r="L33" i="1"/>
  <c r="S41" i="1"/>
  <c r="T41" i="1" s="1"/>
  <c r="S44" i="1"/>
  <c r="T44" i="1" s="1"/>
  <c r="S58" i="1"/>
  <c r="T58" i="1" s="1"/>
  <c r="S21" i="1"/>
  <c r="T21" i="1" s="1"/>
  <c r="L27" i="1"/>
  <c r="S35" i="1"/>
  <c r="T35" i="1" s="1"/>
  <c r="S38" i="1"/>
  <c r="T38" i="1" s="1"/>
  <c r="L41" i="1"/>
  <c r="L44" i="1"/>
  <c r="L58" i="1"/>
  <c r="J60" i="1"/>
  <c r="S60" i="1" s="1"/>
  <c r="T60" i="1" s="1"/>
  <c r="S15" i="1"/>
  <c r="T15" i="1" s="1"/>
  <c r="L21" i="1"/>
  <c r="S29" i="1"/>
  <c r="T29" i="1" s="1"/>
  <c r="S32" i="1"/>
  <c r="T32" i="1" s="1"/>
  <c r="L38" i="1"/>
  <c r="J54" i="1"/>
  <c r="S54" i="1" s="1"/>
  <c r="T54" i="1" s="1"/>
  <c r="S23" i="1"/>
  <c r="T23" i="1" s="1"/>
  <c r="S26" i="1"/>
  <c r="T26" i="1" s="1"/>
  <c r="L32" i="1"/>
  <c r="S40" i="1"/>
  <c r="T40" i="1" s="1"/>
  <c r="J48" i="1"/>
  <c r="S48" i="1" s="1"/>
  <c r="T48" i="1" s="1"/>
  <c r="S57" i="1"/>
  <c r="T57" i="1" s="1"/>
  <c r="S17" i="1"/>
  <c r="T17" i="1" s="1"/>
  <c r="S20" i="1"/>
  <c r="T20" i="1" s="1"/>
  <c r="S51" i="1"/>
  <c r="T51" i="1" s="1"/>
  <c r="S18" i="1" l="1"/>
  <c r="T18" i="1" s="1"/>
  <c r="J62" i="1"/>
  <c r="S62" i="1" s="1"/>
  <c r="T62" i="1" s="1"/>
  <c r="K62" i="1" l="1"/>
  <c r="M57" i="1" l="1"/>
  <c r="N57" i="1" s="1"/>
  <c r="O57" i="1" s="1"/>
  <c r="M40" i="1"/>
  <c r="N40" i="1" s="1"/>
  <c r="O40" i="1" s="1"/>
  <c r="M26" i="1"/>
  <c r="N26" i="1" s="1"/>
  <c r="M23" i="1"/>
  <c r="N23" i="1" s="1"/>
  <c r="O23" i="1" s="1"/>
  <c r="M51" i="1"/>
  <c r="N51" i="1" s="1"/>
  <c r="O51" i="1" s="1"/>
  <c r="M46" i="1"/>
  <c r="N46" i="1" s="1"/>
  <c r="O46" i="1" s="1"/>
  <c r="M32" i="1"/>
  <c r="N32" i="1" s="1"/>
  <c r="M29" i="1"/>
  <c r="N29" i="1" s="1"/>
  <c r="O29" i="1" s="1"/>
  <c r="M15" i="1"/>
  <c r="N15" i="1" s="1"/>
  <c r="O15" i="1" s="1"/>
  <c r="M52" i="1"/>
  <c r="N52" i="1" s="1"/>
  <c r="O52" i="1" s="1"/>
  <c r="M38" i="1"/>
  <c r="N38" i="1" s="1"/>
  <c r="M35" i="1"/>
  <c r="N35" i="1" s="1"/>
  <c r="O35" i="1" s="1"/>
  <c r="M21" i="1"/>
  <c r="N21" i="1" s="1"/>
  <c r="O21" i="1" s="1"/>
  <c r="M17" i="1"/>
  <c r="N17" i="1" s="1"/>
  <c r="O17" i="1" s="1"/>
  <c r="M58" i="1"/>
  <c r="N58" i="1" s="1"/>
  <c r="O58" i="1" s="1"/>
  <c r="M44" i="1"/>
  <c r="N44" i="1" s="1"/>
  <c r="M41" i="1"/>
  <c r="N41" i="1" s="1"/>
  <c r="O41" i="1" s="1"/>
  <c r="M27" i="1"/>
  <c r="N27" i="1" s="1"/>
  <c r="O27" i="1" s="1"/>
  <c r="M34" i="1"/>
  <c r="N34" i="1" s="1"/>
  <c r="O34" i="1" s="1"/>
  <c r="M50" i="1"/>
  <c r="N50" i="1" s="1"/>
  <c r="M47" i="1"/>
  <c r="N47" i="1" s="1"/>
  <c r="O47" i="1" s="1"/>
  <c r="M33" i="1"/>
  <c r="N33" i="1" s="1"/>
  <c r="O33" i="1" s="1"/>
  <c r="M16" i="1"/>
  <c r="N16" i="1" s="1"/>
  <c r="O16" i="1" s="1"/>
  <c r="M56" i="1"/>
  <c r="N56" i="1" s="1"/>
  <c r="M53" i="1"/>
  <c r="N53" i="1" s="1"/>
  <c r="O53" i="1" s="1"/>
  <c r="M39" i="1"/>
  <c r="N39" i="1" s="1"/>
  <c r="O39" i="1" s="1"/>
  <c r="M22" i="1"/>
  <c r="N22" i="1" s="1"/>
  <c r="O22" i="1" s="1"/>
  <c r="M20" i="1"/>
  <c r="N20" i="1" s="1"/>
  <c r="M59" i="1"/>
  <c r="N59" i="1" s="1"/>
  <c r="O59" i="1" s="1"/>
  <c r="M45" i="1"/>
  <c r="N45" i="1" s="1"/>
  <c r="O45" i="1" s="1"/>
  <c r="M28" i="1"/>
  <c r="N28" i="1" s="1"/>
  <c r="O28" i="1" s="1"/>
  <c r="M14" i="1"/>
  <c r="N14" i="1" s="1"/>
  <c r="O14" i="1" l="1"/>
  <c r="O18" i="1" s="1"/>
  <c r="N18" i="1"/>
  <c r="N60" i="1"/>
  <c r="O56" i="1"/>
  <c r="O60" i="1" s="1"/>
  <c r="N48" i="1"/>
  <c r="O44" i="1"/>
  <c r="O48" i="1" s="1"/>
  <c r="O32" i="1"/>
  <c r="O36" i="1" s="1"/>
  <c r="N36" i="1"/>
  <c r="N24" i="1"/>
  <c r="O20" i="1"/>
  <c r="O24" i="1" s="1"/>
  <c r="N54" i="1"/>
  <c r="O50" i="1"/>
  <c r="O54" i="1" s="1"/>
  <c r="N42" i="1"/>
  <c r="O38" i="1"/>
  <c r="O42" i="1" s="1"/>
  <c r="N30" i="1"/>
  <c r="O26" i="1"/>
  <c r="O30" i="1" s="1"/>
  <c r="N62" i="1" l="1"/>
  <c r="M62" i="1" s="1"/>
  <c r="O62" i="1"/>
</calcChain>
</file>

<file path=xl/sharedStrings.xml><?xml version="1.0" encoding="utf-8"?>
<sst xmlns="http://schemas.openxmlformats.org/spreadsheetml/2006/main" count="47" uniqueCount="45">
  <si>
    <t>Intensità Aiuto</t>
  </si>
  <si>
    <t xml:space="preserve">Grandi Imprese </t>
  </si>
  <si>
    <t>Piccola Impresa e micro impresa</t>
  </si>
  <si>
    <t>Media Impresa</t>
  </si>
  <si>
    <t>Organismi di Ricerca</t>
  </si>
  <si>
    <t>Nome progetto :</t>
  </si>
  <si>
    <r>
      <t>Regolamento</t>
    </r>
    <r>
      <rPr>
        <b/>
        <sz val="11"/>
        <rFont val="Calibri"/>
        <family val="2"/>
      </rPr>
      <t xml:space="preserve"> CE 651/2014 </t>
    </r>
  </si>
  <si>
    <t xml:space="preserve">Art. 25 c. 5 e c. 6 </t>
  </si>
  <si>
    <t>RF</t>
  </si>
  <si>
    <t>Ricerca Fondamentale</t>
  </si>
  <si>
    <t>RI</t>
  </si>
  <si>
    <t>Ricerca Industriale</t>
  </si>
  <si>
    <t xml:space="preserve"> </t>
  </si>
  <si>
    <t>RI coll</t>
  </si>
  <si>
    <t>Ricerca Industriale in collaborazione</t>
  </si>
  <si>
    <t>SS</t>
  </si>
  <si>
    <t>Sviluppo Sperimentale</t>
  </si>
  <si>
    <t>SS coll</t>
  </si>
  <si>
    <t>Sviluppo Sperimentale in collaborazione</t>
  </si>
  <si>
    <t>WP</t>
  </si>
  <si>
    <t>DITTA/DPT/U.TA'/EPR</t>
  </si>
  <si>
    <t>Titolo WP</t>
  </si>
  <si>
    <t>Ricerca/ Sviluppo</t>
  </si>
  <si>
    <t>Labour cost (€)</t>
  </si>
  <si>
    <t>Altri costi (€)</t>
  </si>
  <si>
    <t>Importo totale WP (€)</t>
  </si>
  <si>
    <t>% Fin Rich</t>
  </si>
  <si>
    <t>Finanziamento richiesto (€)</t>
  </si>
  <si>
    <t>Fin Rid %</t>
  </si>
  <si>
    <t>Finanziamento ASI rettificato (€)</t>
  </si>
  <si>
    <t>Importo Cofinanziato (€)</t>
  </si>
  <si>
    <t>Labour cost (€) Cofin</t>
  </si>
  <si>
    <t>Altri costi (€) Cofin</t>
  </si>
  <si>
    <t>Importo totale WP (€) Cofin</t>
  </si>
  <si>
    <t>%</t>
  </si>
  <si>
    <t>Nodo 1000</t>
  </si>
  <si>
    <t>Nodo 2000</t>
  </si>
  <si>
    <t>Nodo 3000</t>
  </si>
  <si>
    <t>Nodo 4000</t>
  </si>
  <si>
    <t>Nodo 5000</t>
  </si>
  <si>
    <t>Nodo 6000</t>
  </si>
  <si>
    <t>Nodo 7000</t>
  </si>
  <si>
    <t>Nodo 8000</t>
  </si>
  <si>
    <t>Importi totali del progetto</t>
  </si>
  <si>
    <t xml:space="preserve">All 2 al contratto voci di costo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</si>
</sst>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2"/>
      <color indexed="8"/>
      <name val="Calibri"/>
      <family val="2"/>
    </font>
    <font>
      <i/>
      <sz val="11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b/>
      <i/>
      <sz val="11"/>
      <name val="Calibri"/>
      <family val="2"/>
    </font>
    <font>
      <b/>
      <sz val="11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Times New Roman"/>
      <family val="1"/>
    </font>
    <font>
      <b/>
      <sz val="11"/>
      <color indexed="8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name val="Calibri"/>
      <family val="2"/>
    </font>
    <font>
      <b/>
      <sz val="11"/>
      <color indexed="8"/>
      <name val="Arial"/>
      <family val="2"/>
    </font>
    <font>
      <sz val="10"/>
      <color indexed="8"/>
      <name val="Calibri"/>
      <family val="2"/>
    </font>
    <font>
      <b/>
      <sz val="14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136">
    <xf numFmtId="0" fontId="0" fillId="0" borderId="0" xfId="0"/>
    <xf numFmtId="0" fontId="3" fillId="0" borderId="0" xfId="3" applyProtection="1"/>
    <xf numFmtId="0" fontId="6" fillId="0" borderId="0" xfId="0" applyFont="1" applyAlignment="1">
      <alignment horizontal="justify" vertical="center"/>
    </xf>
    <xf numFmtId="0" fontId="3" fillId="0" borderId="0" xfId="3" applyAlignment="1" applyProtection="1">
      <alignment horizontal="center"/>
    </xf>
    <xf numFmtId="0" fontId="7" fillId="2" borderId="3" xfId="3" applyFont="1" applyFill="1" applyBorder="1" applyAlignment="1" applyProtection="1">
      <alignment horizontal="center" vertical="center" wrapText="1"/>
    </xf>
    <xf numFmtId="0" fontId="7" fillId="2" borderId="4" xfId="3" applyFont="1" applyFill="1" applyBorder="1" applyAlignment="1" applyProtection="1">
      <alignment horizontal="center" vertical="center" wrapText="1"/>
    </xf>
    <xf numFmtId="0" fontId="3" fillId="0" borderId="5" xfId="3" applyFont="1" applyFill="1" applyBorder="1" applyProtection="1"/>
    <xf numFmtId="0" fontId="7" fillId="0" borderId="5" xfId="3" applyFont="1" applyFill="1" applyBorder="1" applyProtection="1"/>
    <xf numFmtId="0" fontId="7" fillId="0" borderId="6" xfId="3" applyFont="1" applyFill="1" applyBorder="1" applyProtection="1"/>
    <xf numFmtId="0" fontId="7" fillId="2" borderId="7" xfId="3" applyFont="1" applyFill="1" applyBorder="1" applyAlignment="1" applyProtection="1">
      <alignment horizontal="center" vertical="center" wrapText="1"/>
    </xf>
    <xf numFmtId="0" fontId="3" fillId="0" borderId="8" xfId="3" applyBorder="1" applyProtection="1"/>
    <xf numFmtId="0" fontId="10" fillId="0" borderId="8" xfId="0" applyFont="1" applyBorder="1"/>
    <xf numFmtId="0" fontId="12" fillId="0" borderId="11" xfId="3" applyFont="1" applyBorder="1" applyAlignment="1" applyProtection="1">
      <alignment horizontal="center"/>
    </xf>
    <xf numFmtId="0" fontId="13" fillId="0" borderId="12" xfId="3" applyFont="1" applyBorder="1" applyAlignment="1" applyProtection="1">
      <alignment vertical="center"/>
    </xf>
    <xf numFmtId="9" fontId="13" fillId="3" borderId="13" xfId="3" applyNumberFormat="1" applyFont="1" applyFill="1" applyBorder="1" applyAlignment="1" applyProtection="1">
      <alignment horizontal="center"/>
      <protection locked="0"/>
    </xf>
    <xf numFmtId="9" fontId="13" fillId="3" borderId="0" xfId="3" applyNumberFormat="1" applyFont="1" applyFill="1" applyBorder="1" applyAlignment="1" applyProtection="1">
      <alignment horizontal="center"/>
      <protection locked="0"/>
    </xf>
    <xf numFmtId="0" fontId="3" fillId="0" borderId="0" xfId="3" applyFill="1" applyBorder="1" applyProtection="1"/>
    <xf numFmtId="0" fontId="7" fillId="0" borderId="0" xfId="3" applyFont="1" applyFill="1" applyBorder="1" applyProtection="1"/>
    <xf numFmtId="9" fontId="13" fillId="3" borderId="3" xfId="3" applyNumberFormat="1" applyFont="1" applyFill="1" applyBorder="1" applyAlignment="1" applyProtection="1">
      <alignment horizontal="center"/>
      <protection locked="0"/>
    </xf>
    <xf numFmtId="0" fontId="12" fillId="0" borderId="13" xfId="3" applyFont="1" applyBorder="1" applyAlignment="1" applyProtection="1">
      <alignment horizontal="center"/>
    </xf>
    <xf numFmtId="0" fontId="13" fillId="0" borderId="0" xfId="3" applyFont="1" applyBorder="1" applyAlignment="1" applyProtection="1">
      <alignment vertical="center"/>
    </xf>
    <xf numFmtId="0" fontId="6" fillId="0" borderId="0" xfId="0" applyFont="1"/>
    <xf numFmtId="0" fontId="8" fillId="0" borderId="14" xfId="3" applyFont="1" applyBorder="1" applyAlignment="1" applyProtection="1">
      <alignment horizontal="center"/>
    </xf>
    <xf numFmtId="0" fontId="3" fillId="3" borderId="14" xfId="3" applyFont="1" applyFill="1" applyBorder="1" applyAlignment="1" applyProtection="1">
      <alignment horizontal="center"/>
      <protection locked="0"/>
    </xf>
    <xf numFmtId="0" fontId="12" fillId="0" borderId="3" xfId="3" applyFont="1" applyBorder="1" applyAlignment="1" applyProtection="1">
      <alignment horizontal="center"/>
    </xf>
    <xf numFmtId="0" fontId="13" fillId="0" borderId="15" xfId="3" applyFont="1" applyBorder="1" applyAlignment="1" applyProtection="1">
      <alignment vertical="center"/>
    </xf>
    <xf numFmtId="9" fontId="13" fillId="3" borderId="15" xfId="3" applyNumberFormat="1" applyFont="1" applyFill="1" applyBorder="1" applyAlignment="1" applyProtection="1">
      <alignment horizontal="center"/>
      <protection locked="0"/>
    </xf>
    <xf numFmtId="0" fontId="3" fillId="0" borderId="15" xfId="3" applyFill="1" applyBorder="1" applyProtection="1"/>
    <xf numFmtId="0" fontId="7" fillId="0" borderId="15" xfId="3" applyFont="1" applyFill="1" applyBorder="1" applyProtection="1"/>
    <xf numFmtId="9" fontId="14" fillId="0" borderId="0" xfId="3" applyNumberFormat="1" applyFont="1" applyAlignment="1" applyProtection="1">
      <alignment vertical="center"/>
    </xf>
    <xf numFmtId="0" fontId="8" fillId="0" borderId="8" xfId="3" applyFont="1" applyBorder="1" applyAlignment="1" applyProtection="1">
      <alignment horizontal="center"/>
    </xf>
    <xf numFmtId="0" fontId="3" fillId="3" borderId="8" xfId="3" applyFont="1" applyFill="1" applyBorder="1" applyAlignment="1" applyProtection="1">
      <alignment horizontal="center"/>
      <protection locked="0"/>
    </xf>
    <xf numFmtId="0" fontId="15" fillId="0" borderId="16" xfId="3" applyFont="1" applyBorder="1" applyAlignment="1" applyProtection="1">
      <alignment horizontal="center" vertical="center" wrapText="1"/>
    </xf>
    <xf numFmtId="0" fontId="15" fillId="0" borderId="17" xfId="3" applyFont="1" applyBorder="1" applyAlignment="1" applyProtection="1">
      <alignment horizontal="center" vertical="center" wrapText="1"/>
    </xf>
    <xf numFmtId="0" fontId="15" fillId="0" borderId="18" xfId="3" applyFont="1" applyBorder="1" applyAlignment="1" applyProtection="1">
      <alignment horizontal="center" vertical="center" wrapText="1"/>
    </xf>
    <xf numFmtId="0" fontId="15" fillId="0" borderId="19" xfId="3" applyFont="1" applyBorder="1" applyAlignment="1" applyProtection="1">
      <alignment horizontal="center" vertical="center" wrapText="1"/>
    </xf>
    <xf numFmtId="0" fontId="15" fillId="0" borderId="20" xfId="3" applyFont="1" applyBorder="1" applyAlignment="1" applyProtection="1">
      <alignment horizontal="center" vertical="center" wrapText="1"/>
    </xf>
    <xf numFmtId="0" fontId="15" fillId="0" borderId="21" xfId="3" applyFont="1" applyBorder="1" applyAlignment="1" applyProtection="1">
      <alignment horizontal="center" vertical="center" wrapText="1"/>
    </xf>
    <xf numFmtId="0" fontId="16" fillId="0" borderId="18" xfId="3" applyFont="1" applyBorder="1" applyAlignment="1" applyProtection="1">
      <alignment horizontal="center" vertical="center" wrapText="1"/>
    </xf>
    <xf numFmtId="0" fontId="15" fillId="0" borderId="0" xfId="3" applyFont="1" applyProtection="1"/>
    <xf numFmtId="0" fontId="3" fillId="0" borderId="13" xfId="3" applyFont="1" applyFill="1" applyBorder="1" applyAlignment="1" applyProtection="1">
      <alignment horizontal="center"/>
    </xf>
    <xf numFmtId="0" fontId="3" fillId="0" borderId="22" xfId="3" applyBorder="1" applyAlignment="1" applyProtection="1">
      <alignment horizontal="center"/>
    </xf>
    <xf numFmtId="0" fontId="3" fillId="0" borderId="0" xfId="3" applyBorder="1" applyProtection="1"/>
    <xf numFmtId="0" fontId="3" fillId="0" borderId="23" xfId="3" applyBorder="1" applyProtection="1"/>
    <xf numFmtId="0" fontId="17" fillId="0" borderId="0" xfId="3" applyFont="1" applyBorder="1" applyProtection="1"/>
    <xf numFmtId="0" fontId="18" fillId="4" borderId="24" xfId="2" applyFont="1" applyFill="1" applyBorder="1" applyAlignment="1" applyProtection="1">
      <alignment horizontal="center"/>
    </xf>
    <xf numFmtId="9" fontId="3" fillId="3" borderId="1" xfId="3" applyNumberFormat="1" applyFont="1" applyFill="1" applyBorder="1" applyAlignment="1" applyProtection="1">
      <alignment horizontal="center"/>
      <protection locked="0"/>
    </xf>
    <xf numFmtId="164" fontId="9" fillId="0" borderId="1" xfId="4" applyFont="1" applyFill="1" applyBorder="1" applyAlignment="1" applyProtection="1">
      <alignment wrapText="1"/>
    </xf>
    <xf numFmtId="9" fontId="9" fillId="3" borderId="1" xfId="1" applyFont="1" applyFill="1" applyBorder="1" applyAlignment="1" applyProtection="1">
      <alignment horizontal="center"/>
      <protection locked="0"/>
    </xf>
    <xf numFmtId="164" fontId="9" fillId="0" borderId="28" xfId="4" applyFont="1" applyFill="1" applyBorder="1" applyAlignment="1" applyProtection="1">
      <alignment wrapText="1"/>
    </xf>
    <xf numFmtId="10" fontId="9" fillId="0" borderId="27" xfId="1" applyNumberFormat="1" applyFont="1" applyFill="1" applyBorder="1" applyProtection="1"/>
    <xf numFmtId="164" fontId="21" fillId="0" borderId="1" xfId="4" applyFont="1" applyFill="1" applyBorder="1" applyAlignment="1" applyProtection="1">
      <alignment wrapText="1"/>
    </xf>
    <xf numFmtId="0" fontId="9" fillId="0" borderId="28" xfId="1" applyNumberFormat="1" applyFont="1" applyFill="1" applyBorder="1" applyAlignment="1" applyProtection="1">
      <alignment wrapText="1"/>
    </xf>
    <xf numFmtId="0" fontId="3" fillId="3" borderId="1" xfId="3" applyFont="1" applyFill="1" applyBorder="1" applyAlignment="1" applyProtection="1">
      <alignment horizontal="center"/>
      <protection locked="0"/>
    </xf>
    <xf numFmtId="9" fontId="9" fillId="0" borderId="28" xfId="1" applyFont="1" applyFill="1" applyBorder="1" applyAlignment="1" applyProtection="1">
      <alignment wrapText="1"/>
    </xf>
    <xf numFmtId="164" fontId="9" fillId="0" borderId="34" xfId="4" applyFont="1" applyFill="1" applyBorder="1" applyAlignment="1" applyProtection="1">
      <alignment wrapText="1"/>
    </xf>
    <xf numFmtId="10" fontId="9" fillId="0" borderId="33" xfId="1" applyNumberFormat="1" applyFont="1" applyFill="1" applyBorder="1" applyProtection="1"/>
    <xf numFmtId="164" fontId="9" fillId="0" borderId="8" xfId="4" applyFont="1" applyFill="1" applyBorder="1" applyAlignment="1" applyProtection="1">
      <alignment wrapText="1"/>
    </xf>
    <xf numFmtId="0" fontId="22" fillId="0" borderId="13" xfId="3" applyFont="1" applyFill="1" applyBorder="1" applyProtection="1"/>
    <xf numFmtId="0" fontId="23" fillId="0" borderId="17" xfId="3" applyFont="1" applyBorder="1" applyAlignment="1" applyProtection="1">
      <alignment horizontal="right"/>
    </xf>
    <xf numFmtId="164" fontId="15" fillId="0" borderId="38" xfId="3" applyNumberFormat="1" applyFont="1" applyBorder="1" applyAlignment="1" applyProtection="1">
      <alignment wrapText="1"/>
    </xf>
    <xf numFmtId="164" fontId="15" fillId="0" borderId="36" xfId="3" applyNumberFormat="1" applyFont="1" applyBorder="1" applyAlignment="1" applyProtection="1">
      <alignment wrapText="1"/>
    </xf>
    <xf numFmtId="0" fontId="15" fillId="4" borderId="38" xfId="3" applyFont="1" applyFill="1" applyBorder="1" applyAlignment="1" applyProtection="1">
      <alignment wrapText="1"/>
    </xf>
    <xf numFmtId="164" fontId="15" fillId="4" borderId="37" xfId="3" applyNumberFormat="1" applyFont="1" applyFill="1" applyBorder="1" applyAlignment="1" applyProtection="1">
      <alignment wrapText="1"/>
    </xf>
    <xf numFmtId="0" fontId="15" fillId="4" borderId="37" xfId="3" applyFont="1" applyFill="1" applyBorder="1" applyAlignment="1" applyProtection="1">
      <alignment wrapText="1"/>
    </xf>
    <xf numFmtId="164" fontId="15" fillId="0" borderId="37" xfId="3" applyNumberFormat="1" applyFont="1" applyBorder="1" applyAlignment="1" applyProtection="1">
      <alignment wrapText="1"/>
    </xf>
    <xf numFmtId="164" fontId="16" fillId="0" borderId="36" xfId="3" applyNumberFormat="1" applyFont="1" applyBorder="1" applyAlignment="1" applyProtection="1">
      <alignment wrapText="1"/>
    </xf>
    <xf numFmtId="0" fontId="15" fillId="0" borderId="37" xfId="1" applyNumberFormat="1" applyFont="1" applyBorder="1" applyAlignment="1" applyProtection="1">
      <alignment wrapText="1"/>
    </xf>
    <xf numFmtId="0" fontId="18" fillId="0" borderId="13" xfId="3" applyFont="1" applyFill="1" applyBorder="1" applyAlignment="1" applyProtection="1">
      <alignment horizontal="center"/>
    </xf>
    <xf numFmtId="0" fontId="20" fillId="0" borderId="22" xfId="3" applyFont="1" applyBorder="1" applyAlignment="1" applyProtection="1">
      <alignment horizontal="left"/>
    </xf>
    <xf numFmtId="0" fontId="3" fillId="0" borderId="0" xfId="3" applyFont="1" applyBorder="1" applyAlignment="1" applyProtection="1">
      <alignment wrapText="1"/>
    </xf>
    <xf numFmtId="0" fontId="3" fillId="0" borderId="0" xfId="3" applyBorder="1" applyAlignment="1" applyProtection="1">
      <alignment wrapText="1"/>
    </xf>
    <xf numFmtId="0" fontId="3" fillId="0" borderId="23" xfId="3" applyFill="1" applyBorder="1" applyAlignment="1" applyProtection="1">
      <alignment wrapText="1"/>
    </xf>
    <xf numFmtId="0" fontId="3" fillId="0" borderId="0" xfId="3" applyFill="1" applyBorder="1" applyAlignment="1" applyProtection="1">
      <alignment wrapText="1"/>
    </xf>
    <xf numFmtId="0" fontId="17" fillId="0" borderId="0" xfId="3" applyFont="1" applyBorder="1" applyAlignment="1" applyProtection="1">
      <alignment wrapText="1"/>
    </xf>
    <xf numFmtId="9" fontId="3" fillId="0" borderId="23" xfId="1" applyFont="1" applyBorder="1" applyAlignment="1" applyProtection="1">
      <alignment wrapText="1"/>
    </xf>
    <xf numFmtId="9" fontId="15" fillId="0" borderId="37" xfId="1" applyFont="1" applyBorder="1" applyAlignment="1" applyProtection="1">
      <alignment wrapText="1"/>
    </xf>
    <xf numFmtId="0" fontId="24" fillId="0" borderId="22" xfId="3" applyFont="1" applyBorder="1" applyAlignment="1" applyProtection="1">
      <alignment horizontal="left"/>
    </xf>
    <xf numFmtId="0" fontId="3" fillId="0" borderId="0" xfId="3" applyFont="1" applyBorder="1" applyProtection="1"/>
    <xf numFmtId="0" fontId="3" fillId="0" borderId="23" xfId="3" applyFill="1" applyBorder="1" applyProtection="1"/>
    <xf numFmtId="9" fontId="3" fillId="0" borderId="23" xfId="1" applyFont="1" applyBorder="1" applyProtection="1"/>
    <xf numFmtId="0" fontId="18" fillId="4" borderId="39" xfId="2" applyFont="1" applyFill="1" applyBorder="1" applyAlignment="1" applyProtection="1">
      <alignment horizontal="center"/>
    </xf>
    <xf numFmtId="0" fontId="3" fillId="3" borderId="43" xfId="3" applyFont="1" applyFill="1" applyBorder="1" applyAlignment="1" applyProtection="1">
      <alignment horizontal="center"/>
      <protection locked="0"/>
    </xf>
    <xf numFmtId="164" fontId="9" fillId="0" borderId="43" xfId="4" applyFont="1" applyFill="1" applyBorder="1" applyAlignment="1" applyProtection="1">
      <alignment wrapText="1"/>
    </xf>
    <xf numFmtId="164" fontId="9" fillId="0" borderId="44" xfId="4" applyFont="1" applyFill="1" applyBorder="1" applyAlignment="1" applyProtection="1">
      <alignment wrapText="1"/>
    </xf>
    <xf numFmtId="9" fontId="9" fillId="0" borderId="44" xfId="1" applyFont="1" applyFill="1" applyBorder="1" applyAlignment="1" applyProtection="1">
      <alignment wrapText="1"/>
    </xf>
    <xf numFmtId="0" fontId="3" fillId="0" borderId="0" xfId="3" applyAlignment="1" applyProtection="1">
      <alignment horizontal="left"/>
    </xf>
    <xf numFmtId="0" fontId="3" fillId="0" borderId="0" xfId="3" applyAlignment="1" applyProtection="1">
      <alignment wrapText="1"/>
    </xf>
    <xf numFmtId="0" fontId="3" fillId="0" borderId="0" xfId="3" applyFill="1" applyProtection="1"/>
    <xf numFmtId="0" fontId="17" fillId="0" borderId="0" xfId="3" applyFont="1" applyProtection="1"/>
    <xf numFmtId="9" fontId="3" fillId="0" borderId="0" xfId="1" applyFont="1" applyProtection="1"/>
    <xf numFmtId="0" fontId="4" fillId="0" borderId="0" xfId="3" applyFont="1" applyAlignment="1" applyProtection="1">
      <alignment vertical="center"/>
    </xf>
    <xf numFmtId="0" fontId="4" fillId="0" borderId="0" xfId="3" applyFont="1" applyAlignment="1" applyProtection="1">
      <alignment horizontal="left" vertical="center"/>
    </xf>
    <xf numFmtId="0" fontId="4" fillId="0" borderId="36" xfId="3" applyFont="1" applyBorder="1" applyAlignment="1" applyProtection="1">
      <alignment horizontal="right" vertical="center" wrapText="1"/>
    </xf>
    <xf numFmtId="0" fontId="4" fillId="0" borderId="36" xfId="3" applyFont="1" applyBorder="1" applyAlignment="1" applyProtection="1">
      <alignment vertical="center"/>
    </xf>
    <xf numFmtId="164" fontId="4" fillId="0" borderId="16" xfId="3" applyNumberFormat="1" applyFont="1" applyBorder="1" applyAlignment="1" applyProtection="1">
      <alignment vertical="center"/>
    </xf>
    <xf numFmtId="164" fontId="4" fillId="0" borderId="36" xfId="3" applyNumberFormat="1" applyFont="1" applyBorder="1" applyAlignment="1" applyProtection="1">
      <alignment vertical="center"/>
    </xf>
    <xf numFmtId="165" fontId="4" fillId="0" borderId="16" xfId="1" applyNumberFormat="1" applyFont="1" applyBorder="1" applyAlignment="1" applyProtection="1">
      <alignment vertical="center"/>
    </xf>
    <xf numFmtId="164" fontId="4" fillId="0" borderId="37" xfId="3" applyNumberFormat="1" applyFont="1" applyBorder="1" applyAlignment="1" applyProtection="1">
      <alignment vertical="center"/>
    </xf>
    <xf numFmtId="164" fontId="25" fillId="0" borderId="16" xfId="3" applyNumberFormat="1" applyFont="1" applyBorder="1" applyAlignment="1" applyProtection="1">
      <alignment vertical="center"/>
    </xf>
    <xf numFmtId="164" fontId="25" fillId="0" borderId="36" xfId="3" applyNumberFormat="1" applyFont="1" applyBorder="1" applyAlignment="1" applyProtection="1">
      <alignment vertical="center"/>
    </xf>
    <xf numFmtId="9" fontId="4" fillId="0" borderId="16" xfId="1" applyFont="1" applyBorder="1" applyAlignment="1" applyProtection="1">
      <alignment vertical="center"/>
    </xf>
    <xf numFmtId="0" fontId="11" fillId="0" borderId="0" xfId="3" applyFont="1" applyAlignment="1" applyProtection="1">
      <alignment horizontal="left"/>
    </xf>
    <xf numFmtId="0" fontId="22" fillId="0" borderId="3" xfId="3" applyFont="1" applyFill="1" applyBorder="1" applyProtection="1"/>
    <xf numFmtId="0" fontId="19" fillId="3" borderId="35" xfId="3" applyFont="1" applyFill="1" applyBorder="1" applyAlignment="1" applyProtection="1">
      <alignment horizontal="left" vertical="top" wrapText="1"/>
      <protection locked="0"/>
    </xf>
    <xf numFmtId="0" fontId="19" fillId="3" borderId="36" xfId="3" applyFont="1" applyFill="1" applyBorder="1" applyAlignment="1" applyProtection="1">
      <alignment horizontal="left" vertical="top" wrapText="1"/>
      <protection locked="0"/>
    </xf>
    <xf numFmtId="0" fontId="19" fillId="3" borderId="37" xfId="3" applyFont="1" applyFill="1" applyBorder="1" applyAlignment="1" applyProtection="1">
      <alignment horizontal="left" vertical="top" wrapText="1"/>
      <protection locked="0"/>
    </xf>
    <xf numFmtId="0" fontId="4" fillId="0" borderId="38" xfId="3" applyFont="1" applyBorder="1" applyAlignment="1" applyProtection="1">
      <alignment horizontal="center" vertical="center" wrapText="1"/>
    </xf>
    <xf numFmtId="0" fontId="4" fillId="0" borderId="36" xfId="3" applyFont="1" applyBorder="1" applyAlignment="1" applyProtection="1">
      <alignment horizontal="center" vertical="center" wrapText="1"/>
    </xf>
    <xf numFmtId="0" fontId="19" fillId="0" borderId="25" xfId="2" applyFont="1" applyFill="1" applyBorder="1" applyAlignment="1" applyProtection="1">
      <alignment horizontal="center" vertical="center"/>
    </xf>
    <xf numFmtId="0" fontId="19" fillId="0" borderId="29" xfId="2" applyFont="1" applyFill="1" applyBorder="1" applyAlignment="1" applyProtection="1">
      <alignment horizontal="center" vertical="center"/>
    </xf>
    <xf numFmtId="0" fontId="19" fillId="0" borderId="30" xfId="2" applyFont="1" applyFill="1" applyBorder="1" applyAlignment="1" applyProtection="1">
      <alignment horizontal="center" vertical="center"/>
    </xf>
    <xf numFmtId="0" fontId="20" fillId="0" borderId="10" xfId="3" applyFont="1" applyFill="1" applyBorder="1" applyAlignment="1" applyProtection="1">
      <alignment horizontal="left" wrapText="1"/>
    </xf>
    <xf numFmtId="0" fontId="20" fillId="0" borderId="26" xfId="3" applyFont="1" applyFill="1" applyBorder="1" applyAlignment="1" applyProtection="1">
      <alignment horizontal="left" wrapText="1"/>
    </xf>
    <xf numFmtId="0" fontId="20" fillId="0" borderId="27" xfId="3" applyFont="1" applyFill="1" applyBorder="1" applyAlignment="1" applyProtection="1">
      <alignment horizontal="left" wrapText="1"/>
    </xf>
    <xf numFmtId="0" fontId="20" fillId="0" borderId="40" xfId="3" applyFont="1" applyFill="1" applyBorder="1" applyAlignment="1" applyProtection="1">
      <alignment horizontal="left" wrapText="1"/>
    </xf>
    <xf numFmtId="0" fontId="20" fillId="0" borderId="41" xfId="3" applyFont="1" applyFill="1" applyBorder="1" applyAlignment="1" applyProtection="1">
      <alignment horizontal="left" wrapText="1"/>
    </xf>
    <xf numFmtId="0" fontId="20" fillId="0" borderId="42" xfId="3" applyFont="1" applyFill="1" applyBorder="1" applyAlignment="1" applyProtection="1">
      <alignment horizontal="left" wrapText="1"/>
    </xf>
    <xf numFmtId="0" fontId="20" fillId="0" borderId="31" xfId="3" applyFont="1" applyFill="1" applyBorder="1" applyAlignment="1" applyProtection="1">
      <alignment horizontal="left" wrapText="1"/>
    </xf>
    <xf numFmtId="0" fontId="20" fillId="0" borderId="32" xfId="3" applyFont="1" applyFill="1" applyBorder="1" applyAlignment="1" applyProtection="1">
      <alignment horizontal="left" wrapText="1"/>
    </xf>
    <xf numFmtId="0" fontId="20" fillId="0" borderId="33" xfId="3" applyFont="1" applyFill="1" applyBorder="1" applyAlignment="1" applyProtection="1">
      <alignment horizontal="left" wrapText="1"/>
    </xf>
    <xf numFmtId="0" fontId="15" fillId="0" borderId="18" xfId="3" applyFont="1" applyBorder="1" applyAlignment="1" applyProtection="1">
      <alignment horizontal="center" vertical="center" wrapText="1"/>
    </xf>
    <xf numFmtId="0" fontId="4" fillId="0" borderId="1" xfId="3" applyFont="1" applyBorder="1" applyAlignment="1" applyProtection="1">
      <alignment horizontal="left"/>
    </xf>
    <xf numFmtId="0" fontId="5" fillId="0" borderId="1" xfId="3" applyFont="1" applyBorder="1" applyAlignment="1" applyProtection="1">
      <alignment horizontal="center"/>
    </xf>
    <xf numFmtId="0" fontId="3" fillId="0" borderId="2" xfId="3" applyBorder="1" applyAlignment="1" applyProtection="1">
      <alignment horizontal="center"/>
    </xf>
    <xf numFmtId="0" fontId="3" fillId="0" borderId="8" xfId="3" applyBorder="1" applyAlignment="1" applyProtection="1">
      <alignment horizontal="center"/>
    </xf>
    <xf numFmtId="0" fontId="7" fillId="0" borderId="6" xfId="3" applyFont="1" applyFill="1" applyBorder="1" applyAlignment="1" applyProtection="1">
      <alignment horizontal="center" vertical="center" wrapText="1"/>
    </xf>
    <xf numFmtId="0" fontId="7" fillId="0" borderId="0" xfId="3" applyFont="1" applyFill="1" applyBorder="1" applyAlignment="1" applyProtection="1">
      <alignment horizontal="center" vertical="center" wrapText="1"/>
    </xf>
    <xf numFmtId="0" fontId="7" fillId="0" borderId="9" xfId="3" applyFont="1" applyFill="1" applyBorder="1" applyAlignment="1" applyProtection="1">
      <alignment horizontal="center" vertical="center" wrapText="1"/>
    </xf>
    <xf numFmtId="0" fontId="8" fillId="0" borderId="1" xfId="3" applyFont="1" applyBorder="1" applyAlignment="1" applyProtection="1">
      <alignment horizontal="center" vertical="center"/>
    </xf>
    <xf numFmtId="0" fontId="9" fillId="3" borderId="1" xfId="3" applyFont="1" applyFill="1" applyBorder="1" applyAlignment="1" applyProtection="1">
      <alignment horizontal="left" vertical="center" wrapText="1"/>
      <protection locked="0"/>
    </xf>
    <xf numFmtId="0" fontId="9" fillId="3" borderId="10" xfId="3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>
      <alignment horizontal="center" vertical="center"/>
    </xf>
    <xf numFmtId="9" fontId="13" fillId="3" borderId="11" xfId="3" applyNumberFormat="1" applyFont="1" applyFill="1" applyBorder="1" applyAlignment="1" applyProtection="1">
      <alignment horizontal="center" vertical="center"/>
      <protection locked="0"/>
    </xf>
    <xf numFmtId="9" fontId="13" fillId="3" borderId="13" xfId="3" applyNumberFormat="1" applyFont="1" applyFill="1" applyBorder="1" applyAlignment="1" applyProtection="1">
      <alignment horizontal="center" vertical="center"/>
      <protection locked="0"/>
    </xf>
    <xf numFmtId="9" fontId="13" fillId="3" borderId="3" xfId="3" applyNumberFormat="1" applyFont="1" applyFill="1" applyBorder="1" applyAlignment="1" applyProtection="1">
      <alignment horizontal="center" vertical="center"/>
      <protection locked="0"/>
    </xf>
  </cellXfs>
  <cellStyles count="5">
    <cellStyle name="Collegamento ipertestuale" xfId="2" builtinId="8"/>
    <cellStyle name="Normale" xfId="0" builtinId="0"/>
    <cellStyle name="Normale_Offerta_Economica_bandi" xfId="3" xr:uid="{57290909-DDAB-4F24-92E2-BEC0E32E404F}"/>
    <cellStyle name="Percentuale" xfId="1" builtinId="5"/>
    <cellStyle name="Valuta_Offerta_Economica_bandi" xfId="4" xr:uid="{E845A2DF-C95E-468B-AC16-C14EA40B74DD}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ltrin/Desktop/Attivit&#224;%20in%20corso/Bando%20Research%20Day%202/all.-4-format_proposta_economica%20rev%20R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truzioni"/>
      <sheetName val="WBS"/>
      <sheetName val="Progetto"/>
      <sheetName val="PSSA3_1101"/>
      <sheetName val="PSSA3_1102"/>
      <sheetName val="PSSA3_1103"/>
      <sheetName val="PSSA3_1104"/>
      <sheetName val="PSSA3_2101"/>
      <sheetName val="PSSA3_2102"/>
      <sheetName val="PSSA3_2103"/>
      <sheetName val="PSSA3_2104"/>
      <sheetName val="PSSA3_3101"/>
      <sheetName val="PSSA3_3102"/>
      <sheetName val="PSSA3_3103"/>
      <sheetName val="PSSA3_3104"/>
      <sheetName val="PSSA3_4101"/>
      <sheetName val="PSSA3_4102"/>
      <sheetName val="PSSA3_4103"/>
      <sheetName val="PSSA3_4104"/>
      <sheetName val="PSSA3_5101"/>
      <sheetName val="PSSA3_5102"/>
      <sheetName val="PSSA3_5103"/>
      <sheetName val="PSSA3_5104"/>
      <sheetName val="PSSA3_6101"/>
      <sheetName val="PSSA3_6102"/>
      <sheetName val="PSSA3_6103"/>
      <sheetName val="PSSA3_6104"/>
      <sheetName val="PSSA3_7101"/>
      <sheetName val="PSSA3_7102"/>
      <sheetName val="PSSA3_7103"/>
      <sheetName val="PSSA3_7104"/>
      <sheetName val="PSSA3_8101"/>
      <sheetName val="PSSA3_8102"/>
      <sheetName val="PSSA3_8103"/>
      <sheetName val="PSSA3_8104"/>
      <sheetName val="WP1000"/>
      <sheetName val="WP2000"/>
      <sheetName val="WP3000"/>
      <sheetName val="WP4000"/>
      <sheetName val="WP5000"/>
      <sheetName val="WP6000"/>
      <sheetName val="WP7000"/>
      <sheetName val="WP8000"/>
      <sheetName val="TOTALE"/>
      <sheetName val="RIEPILOGO"/>
      <sheetName val="VIAGGI E TRASFERTE"/>
      <sheetName val="ALTRICOSTI"/>
    </sheetNames>
    <sheetDataSet>
      <sheetData sheetId="0"/>
      <sheetData sheetId="1"/>
      <sheetData sheetId="2"/>
      <sheetData sheetId="3">
        <row r="3">
          <cell r="A3" t="str">
            <v xml:space="preserve">Bando ASI No.:  </v>
          </cell>
        </row>
        <row r="4">
          <cell r="A4" t="str">
            <v xml:space="preserve">Proposal N°     </v>
          </cell>
        </row>
        <row r="24">
          <cell r="F24">
            <v>0</v>
          </cell>
          <cell r="H24">
            <v>0</v>
          </cell>
        </row>
        <row r="33">
          <cell r="F33">
            <v>0</v>
          </cell>
          <cell r="H33">
            <v>0</v>
          </cell>
        </row>
        <row r="47">
          <cell r="F47">
            <v>0</v>
          </cell>
          <cell r="H47">
            <v>0</v>
          </cell>
        </row>
        <row r="62">
          <cell r="F62">
            <v>0</v>
          </cell>
          <cell r="H62">
            <v>0</v>
          </cell>
        </row>
      </sheetData>
      <sheetData sheetId="4">
        <row r="24">
          <cell r="F24">
            <v>0</v>
          </cell>
          <cell r="H24">
            <v>0</v>
          </cell>
        </row>
        <row r="33">
          <cell r="F33">
            <v>0</v>
          </cell>
          <cell r="H33">
            <v>0</v>
          </cell>
        </row>
        <row r="47">
          <cell r="F47">
            <v>0</v>
          </cell>
          <cell r="H47">
            <v>0</v>
          </cell>
        </row>
        <row r="62">
          <cell r="F62">
            <v>0</v>
          </cell>
          <cell r="H62">
            <v>0</v>
          </cell>
        </row>
      </sheetData>
      <sheetData sheetId="5">
        <row r="24">
          <cell r="F24">
            <v>0</v>
          </cell>
          <cell r="H24">
            <v>0</v>
          </cell>
        </row>
        <row r="33">
          <cell r="F33">
            <v>0</v>
          </cell>
          <cell r="H33">
            <v>0</v>
          </cell>
        </row>
        <row r="47">
          <cell r="F47">
            <v>0</v>
          </cell>
          <cell r="H47">
            <v>0</v>
          </cell>
        </row>
        <row r="62">
          <cell r="F62">
            <v>0</v>
          </cell>
          <cell r="H62">
            <v>0</v>
          </cell>
        </row>
      </sheetData>
      <sheetData sheetId="6">
        <row r="24">
          <cell r="F24">
            <v>0</v>
          </cell>
          <cell r="H24">
            <v>0</v>
          </cell>
        </row>
        <row r="33">
          <cell r="F33">
            <v>0</v>
          </cell>
          <cell r="H33">
            <v>0</v>
          </cell>
        </row>
        <row r="47">
          <cell r="F47">
            <v>0</v>
          </cell>
          <cell r="H47">
            <v>0</v>
          </cell>
        </row>
        <row r="62">
          <cell r="F62">
            <v>0</v>
          </cell>
          <cell r="H62">
            <v>0</v>
          </cell>
        </row>
      </sheetData>
      <sheetData sheetId="7">
        <row r="24">
          <cell r="F24">
            <v>0</v>
          </cell>
          <cell r="H24">
            <v>0</v>
          </cell>
        </row>
        <row r="33">
          <cell r="F33">
            <v>0</v>
          </cell>
          <cell r="H33">
            <v>0</v>
          </cell>
        </row>
        <row r="47">
          <cell r="F47">
            <v>0</v>
          </cell>
          <cell r="H47">
            <v>0</v>
          </cell>
        </row>
        <row r="62">
          <cell r="F62">
            <v>0</v>
          </cell>
          <cell r="H62">
            <v>0</v>
          </cell>
        </row>
      </sheetData>
      <sheetData sheetId="8">
        <row r="24">
          <cell r="F24">
            <v>0</v>
          </cell>
          <cell r="H24">
            <v>0</v>
          </cell>
        </row>
        <row r="33">
          <cell r="F33">
            <v>0</v>
          </cell>
          <cell r="H33">
            <v>0</v>
          </cell>
        </row>
        <row r="47">
          <cell r="F47">
            <v>0</v>
          </cell>
          <cell r="H47">
            <v>0</v>
          </cell>
        </row>
        <row r="62">
          <cell r="F62">
            <v>0</v>
          </cell>
          <cell r="H62">
            <v>0</v>
          </cell>
        </row>
      </sheetData>
      <sheetData sheetId="9">
        <row r="24">
          <cell r="F24">
            <v>0</v>
          </cell>
          <cell r="H24">
            <v>0</v>
          </cell>
        </row>
        <row r="33">
          <cell r="F33">
            <v>0</v>
          </cell>
          <cell r="H33">
            <v>0</v>
          </cell>
        </row>
        <row r="47">
          <cell r="F47">
            <v>0</v>
          </cell>
          <cell r="H47">
            <v>0</v>
          </cell>
        </row>
        <row r="62">
          <cell r="F62">
            <v>0</v>
          </cell>
          <cell r="H62">
            <v>0</v>
          </cell>
        </row>
      </sheetData>
      <sheetData sheetId="10">
        <row r="24">
          <cell r="F24">
            <v>0</v>
          </cell>
          <cell r="H24">
            <v>0</v>
          </cell>
        </row>
        <row r="33">
          <cell r="F33">
            <v>0</v>
          </cell>
          <cell r="H33">
            <v>0</v>
          </cell>
        </row>
        <row r="47">
          <cell r="F47">
            <v>0</v>
          </cell>
          <cell r="H47">
            <v>0</v>
          </cell>
        </row>
        <row r="62">
          <cell r="F62">
            <v>0</v>
          </cell>
          <cell r="H62">
            <v>0</v>
          </cell>
        </row>
      </sheetData>
      <sheetData sheetId="11">
        <row r="24">
          <cell r="F24">
            <v>0</v>
          </cell>
          <cell r="H24">
            <v>0</v>
          </cell>
        </row>
        <row r="33">
          <cell r="F33">
            <v>0</v>
          </cell>
          <cell r="H33">
            <v>0</v>
          </cell>
        </row>
        <row r="47">
          <cell r="F47">
            <v>0</v>
          </cell>
          <cell r="H47">
            <v>0</v>
          </cell>
        </row>
        <row r="62">
          <cell r="F62">
            <v>0</v>
          </cell>
          <cell r="H62">
            <v>0</v>
          </cell>
        </row>
      </sheetData>
      <sheetData sheetId="12">
        <row r="24">
          <cell r="F24">
            <v>0</v>
          </cell>
          <cell r="H24">
            <v>0</v>
          </cell>
        </row>
        <row r="33">
          <cell r="F33">
            <v>0</v>
          </cell>
          <cell r="H33">
            <v>0</v>
          </cell>
        </row>
        <row r="47">
          <cell r="F47">
            <v>0</v>
          </cell>
          <cell r="H47">
            <v>0</v>
          </cell>
        </row>
        <row r="62">
          <cell r="F62">
            <v>0</v>
          </cell>
          <cell r="H62">
            <v>0</v>
          </cell>
        </row>
      </sheetData>
      <sheetData sheetId="13">
        <row r="24">
          <cell r="F24">
            <v>0</v>
          </cell>
          <cell r="H24">
            <v>0</v>
          </cell>
        </row>
        <row r="33">
          <cell r="F33">
            <v>0</v>
          </cell>
          <cell r="H33">
            <v>0</v>
          </cell>
        </row>
        <row r="47">
          <cell r="F47">
            <v>0</v>
          </cell>
          <cell r="H47">
            <v>0</v>
          </cell>
        </row>
        <row r="62">
          <cell r="F62">
            <v>0</v>
          </cell>
          <cell r="H62">
            <v>0</v>
          </cell>
        </row>
      </sheetData>
      <sheetData sheetId="14">
        <row r="24">
          <cell r="F24">
            <v>0</v>
          </cell>
          <cell r="H24">
            <v>0</v>
          </cell>
        </row>
        <row r="33">
          <cell r="F33">
            <v>0</v>
          </cell>
          <cell r="H33">
            <v>0</v>
          </cell>
        </row>
        <row r="47">
          <cell r="F47">
            <v>0</v>
          </cell>
          <cell r="H47">
            <v>0</v>
          </cell>
        </row>
        <row r="62">
          <cell r="F62">
            <v>0</v>
          </cell>
          <cell r="H62">
            <v>0</v>
          </cell>
        </row>
      </sheetData>
      <sheetData sheetId="15">
        <row r="24">
          <cell r="F24">
            <v>0</v>
          </cell>
          <cell r="H24">
            <v>0</v>
          </cell>
        </row>
        <row r="33">
          <cell r="F33">
            <v>0</v>
          </cell>
          <cell r="H33">
            <v>0</v>
          </cell>
        </row>
        <row r="47">
          <cell r="F47">
            <v>0</v>
          </cell>
          <cell r="H47">
            <v>0</v>
          </cell>
        </row>
        <row r="62">
          <cell r="F62">
            <v>0</v>
          </cell>
          <cell r="H62">
            <v>0</v>
          </cell>
        </row>
      </sheetData>
      <sheetData sheetId="16">
        <row r="24">
          <cell r="F24">
            <v>0</v>
          </cell>
          <cell r="H24">
            <v>0</v>
          </cell>
        </row>
        <row r="33">
          <cell r="F33">
            <v>0</v>
          </cell>
          <cell r="H33">
            <v>0</v>
          </cell>
        </row>
        <row r="47">
          <cell r="F47">
            <v>0</v>
          </cell>
          <cell r="H47">
            <v>0</v>
          </cell>
        </row>
        <row r="62">
          <cell r="F62">
            <v>0</v>
          </cell>
          <cell r="H62">
            <v>0</v>
          </cell>
        </row>
      </sheetData>
      <sheetData sheetId="17">
        <row r="24">
          <cell r="F24">
            <v>0</v>
          </cell>
          <cell r="H24">
            <v>0</v>
          </cell>
        </row>
        <row r="33">
          <cell r="F33">
            <v>0</v>
          </cell>
          <cell r="H33">
            <v>0</v>
          </cell>
        </row>
        <row r="47">
          <cell r="F47">
            <v>0</v>
          </cell>
          <cell r="H47">
            <v>0</v>
          </cell>
        </row>
        <row r="62">
          <cell r="F62">
            <v>0</v>
          </cell>
          <cell r="H62">
            <v>0</v>
          </cell>
        </row>
      </sheetData>
      <sheetData sheetId="18">
        <row r="24">
          <cell r="F24">
            <v>0</v>
          </cell>
          <cell r="H24">
            <v>0</v>
          </cell>
        </row>
        <row r="33">
          <cell r="F33">
            <v>0</v>
          </cell>
          <cell r="H33">
            <v>0</v>
          </cell>
        </row>
        <row r="47">
          <cell r="F47">
            <v>0</v>
          </cell>
          <cell r="H47">
            <v>0</v>
          </cell>
        </row>
        <row r="62">
          <cell r="F62">
            <v>0</v>
          </cell>
          <cell r="H62">
            <v>0</v>
          </cell>
        </row>
      </sheetData>
      <sheetData sheetId="19">
        <row r="24">
          <cell r="F24">
            <v>0</v>
          </cell>
          <cell r="H24">
            <v>0</v>
          </cell>
        </row>
        <row r="33">
          <cell r="F33">
            <v>0</v>
          </cell>
          <cell r="H33">
            <v>0</v>
          </cell>
        </row>
        <row r="47">
          <cell r="F47">
            <v>0</v>
          </cell>
          <cell r="H47">
            <v>0</v>
          </cell>
        </row>
        <row r="62">
          <cell r="F62">
            <v>0</v>
          </cell>
          <cell r="H62">
            <v>0</v>
          </cell>
        </row>
      </sheetData>
      <sheetData sheetId="20">
        <row r="24">
          <cell r="F24">
            <v>0</v>
          </cell>
          <cell r="H24">
            <v>0</v>
          </cell>
        </row>
        <row r="33">
          <cell r="F33">
            <v>0</v>
          </cell>
          <cell r="H33">
            <v>0</v>
          </cell>
        </row>
        <row r="47">
          <cell r="F47">
            <v>0</v>
          </cell>
          <cell r="H47">
            <v>0</v>
          </cell>
        </row>
        <row r="62">
          <cell r="F62">
            <v>0</v>
          </cell>
          <cell r="H62">
            <v>0</v>
          </cell>
        </row>
      </sheetData>
      <sheetData sheetId="21">
        <row r="24">
          <cell r="F24">
            <v>0</v>
          </cell>
          <cell r="H24">
            <v>0</v>
          </cell>
        </row>
        <row r="33">
          <cell r="F33">
            <v>0</v>
          </cell>
          <cell r="H33">
            <v>0</v>
          </cell>
        </row>
        <row r="47">
          <cell r="F47">
            <v>0</v>
          </cell>
          <cell r="H47">
            <v>0</v>
          </cell>
        </row>
        <row r="62">
          <cell r="F62">
            <v>0</v>
          </cell>
          <cell r="H62">
            <v>0</v>
          </cell>
        </row>
      </sheetData>
      <sheetData sheetId="22">
        <row r="24">
          <cell r="F24">
            <v>0</v>
          </cell>
          <cell r="H24">
            <v>0</v>
          </cell>
        </row>
        <row r="33">
          <cell r="F33">
            <v>0</v>
          </cell>
          <cell r="H33">
            <v>0</v>
          </cell>
        </row>
        <row r="47">
          <cell r="F47">
            <v>0</v>
          </cell>
          <cell r="H47">
            <v>0</v>
          </cell>
        </row>
        <row r="62">
          <cell r="F62">
            <v>0</v>
          </cell>
          <cell r="H62">
            <v>0</v>
          </cell>
        </row>
      </sheetData>
      <sheetData sheetId="23">
        <row r="24">
          <cell r="F24">
            <v>0</v>
          </cell>
          <cell r="H24">
            <v>0</v>
          </cell>
        </row>
        <row r="33">
          <cell r="F33">
            <v>0</v>
          </cell>
          <cell r="H33">
            <v>0</v>
          </cell>
        </row>
        <row r="47">
          <cell r="F47">
            <v>0</v>
          </cell>
          <cell r="H47">
            <v>0</v>
          </cell>
        </row>
        <row r="62">
          <cell r="F62">
            <v>0</v>
          </cell>
          <cell r="H62">
            <v>0</v>
          </cell>
        </row>
      </sheetData>
      <sheetData sheetId="24">
        <row r="24">
          <cell r="F24">
            <v>0</v>
          </cell>
          <cell r="H24">
            <v>0</v>
          </cell>
        </row>
        <row r="33">
          <cell r="F33">
            <v>0</v>
          </cell>
          <cell r="H33">
            <v>0</v>
          </cell>
        </row>
        <row r="47">
          <cell r="F47">
            <v>0</v>
          </cell>
          <cell r="H47">
            <v>0</v>
          </cell>
        </row>
        <row r="62">
          <cell r="F62">
            <v>0</v>
          </cell>
          <cell r="H62">
            <v>0</v>
          </cell>
        </row>
      </sheetData>
      <sheetData sheetId="25">
        <row r="24">
          <cell r="F24">
            <v>0</v>
          </cell>
          <cell r="H24">
            <v>0</v>
          </cell>
        </row>
        <row r="33">
          <cell r="F33">
            <v>0</v>
          </cell>
          <cell r="H33">
            <v>0</v>
          </cell>
        </row>
        <row r="47">
          <cell r="F47">
            <v>0</v>
          </cell>
          <cell r="H47">
            <v>0</v>
          </cell>
        </row>
        <row r="62">
          <cell r="F62">
            <v>0</v>
          </cell>
          <cell r="H62">
            <v>0</v>
          </cell>
        </row>
      </sheetData>
      <sheetData sheetId="26">
        <row r="24">
          <cell r="F24">
            <v>0</v>
          </cell>
          <cell r="H24">
            <v>0</v>
          </cell>
        </row>
        <row r="33">
          <cell r="F33">
            <v>0</v>
          </cell>
          <cell r="H33">
            <v>0</v>
          </cell>
        </row>
        <row r="47">
          <cell r="F47">
            <v>0</v>
          </cell>
          <cell r="H47">
            <v>0</v>
          </cell>
        </row>
        <row r="62">
          <cell r="F62">
            <v>0</v>
          </cell>
          <cell r="H62">
            <v>0</v>
          </cell>
        </row>
      </sheetData>
      <sheetData sheetId="27">
        <row r="24">
          <cell r="F24">
            <v>0</v>
          </cell>
          <cell r="H24">
            <v>0</v>
          </cell>
        </row>
        <row r="33">
          <cell r="F33">
            <v>0</v>
          </cell>
          <cell r="H33">
            <v>0</v>
          </cell>
        </row>
        <row r="47">
          <cell r="F47">
            <v>0</v>
          </cell>
          <cell r="H47">
            <v>0</v>
          </cell>
        </row>
        <row r="62">
          <cell r="F62">
            <v>0</v>
          </cell>
          <cell r="H62">
            <v>0</v>
          </cell>
        </row>
      </sheetData>
      <sheetData sheetId="28">
        <row r="24">
          <cell r="F24">
            <v>0</v>
          </cell>
          <cell r="H24">
            <v>0</v>
          </cell>
        </row>
        <row r="33">
          <cell r="F33">
            <v>0</v>
          </cell>
          <cell r="H33">
            <v>0</v>
          </cell>
        </row>
        <row r="47">
          <cell r="F47">
            <v>0</v>
          </cell>
          <cell r="H47">
            <v>0</v>
          </cell>
        </row>
        <row r="62">
          <cell r="F62">
            <v>0</v>
          </cell>
          <cell r="H62">
            <v>0</v>
          </cell>
        </row>
      </sheetData>
      <sheetData sheetId="29">
        <row r="24">
          <cell r="F24">
            <v>0</v>
          </cell>
          <cell r="H24">
            <v>0</v>
          </cell>
        </row>
        <row r="33">
          <cell r="F33">
            <v>0</v>
          </cell>
          <cell r="H33">
            <v>0</v>
          </cell>
        </row>
        <row r="47">
          <cell r="F47">
            <v>0</v>
          </cell>
          <cell r="H47">
            <v>0</v>
          </cell>
        </row>
        <row r="62">
          <cell r="F62">
            <v>0</v>
          </cell>
          <cell r="H62">
            <v>0</v>
          </cell>
        </row>
      </sheetData>
      <sheetData sheetId="30">
        <row r="24">
          <cell r="F24">
            <v>0</v>
          </cell>
          <cell r="H24">
            <v>0</v>
          </cell>
        </row>
        <row r="33">
          <cell r="F33">
            <v>0</v>
          </cell>
          <cell r="H33">
            <v>0</v>
          </cell>
        </row>
        <row r="47">
          <cell r="F47">
            <v>0</v>
          </cell>
          <cell r="H47">
            <v>0</v>
          </cell>
        </row>
        <row r="62">
          <cell r="F62">
            <v>0</v>
          </cell>
          <cell r="H62">
            <v>0</v>
          </cell>
        </row>
      </sheetData>
      <sheetData sheetId="31">
        <row r="24">
          <cell r="F24">
            <v>0</v>
          </cell>
          <cell r="H24">
            <v>0</v>
          </cell>
        </row>
        <row r="33">
          <cell r="F33">
            <v>0</v>
          </cell>
          <cell r="H33">
            <v>0</v>
          </cell>
        </row>
        <row r="47">
          <cell r="F47">
            <v>0</v>
          </cell>
          <cell r="H47">
            <v>0</v>
          </cell>
        </row>
        <row r="62">
          <cell r="F62">
            <v>0</v>
          </cell>
          <cell r="H62">
            <v>0</v>
          </cell>
        </row>
      </sheetData>
      <sheetData sheetId="32">
        <row r="24">
          <cell r="F24">
            <v>0</v>
          </cell>
          <cell r="H24">
            <v>0</v>
          </cell>
        </row>
        <row r="33">
          <cell r="F33">
            <v>0</v>
          </cell>
          <cell r="H33">
            <v>0</v>
          </cell>
        </row>
        <row r="47">
          <cell r="F47">
            <v>0</v>
          </cell>
          <cell r="H47">
            <v>0</v>
          </cell>
        </row>
        <row r="62">
          <cell r="F62">
            <v>0</v>
          </cell>
          <cell r="H62">
            <v>0</v>
          </cell>
        </row>
      </sheetData>
      <sheetData sheetId="33">
        <row r="24">
          <cell r="F24">
            <v>0</v>
          </cell>
          <cell r="H24">
            <v>0</v>
          </cell>
        </row>
        <row r="33">
          <cell r="F33">
            <v>0</v>
          </cell>
          <cell r="H33">
            <v>0</v>
          </cell>
        </row>
        <row r="47">
          <cell r="F47">
            <v>0</v>
          </cell>
          <cell r="H47">
            <v>0</v>
          </cell>
        </row>
        <row r="62">
          <cell r="F62">
            <v>0</v>
          </cell>
          <cell r="H62">
            <v>0</v>
          </cell>
        </row>
      </sheetData>
      <sheetData sheetId="34">
        <row r="24">
          <cell r="F24">
            <v>0</v>
          </cell>
          <cell r="H24">
            <v>0</v>
          </cell>
        </row>
        <row r="33">
          <cell r="F33">
            <v>0</v>
          </cell>
          <cell r="H33">
            <v>0</v>
          </cell>
        </row>
        <row r="47">
          <cell r="F47">
            <v>0</v>
          </cell>
          <cell r="H47">
            <v>0</v>
          </cell>
        </row>
        <row r="62">
          <cell r="F62">
            <v>0</v>
          </cell>
          <cell r="H62">
            <v>0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CF3EC-5745-45A7-A557-FE95F4601D14}">
  <sheetPr>
    <pageSetUpPr fitToPage="1"/>
  </sheetPr>
  <dimension ref="B2:U133"/>
  <sheetViews>
    <sheetView tabSelected="1" workbookViewId="0">
      <selection activeCell="D3" sqref="D3"/>
    </sheetView>
  </sheetViews>
  <sheetFormatPr defaultColWidth="8.81640625" defaultRowHeight="14.5" x14ac:dyDescent="0.35"/>
  <cols>
    <col min="1" max="1" width="2.54296875" style="1" customWidth="1"/>
    <col min="2" max="2" width="9.81640625" style="1" customWidth="1"/>
    <col min="3" max="3" width="36.453125" style="1" customWidth="1"/>
    <col min="4" max="4" width="21" style="1" customWidth="1"/>
    <col min="5" max="5" width="16.54296875" style="1" customWidth="1"/>
    <col min="6" max="6" width="22.1796875" style="1" customWidth="1"/>
    <col min="7" max="7" width="12.1796875" style="1" customWidth="1"/>
    <col min="8" max="8" width="37.54296875" style="1" bestFit="1" customWidth="1"/>
    <col min="9" max="9" width="20.453125" style="1" customWidth="1"/>
    <col min="10" max="10" width="18.1796875" style="1" customWidth="1"/>
    <col min="11" max="11" width="14.54296875" style="1" hidden="1" customWidth="1"/>
    <col min="12" max="12" width="20.453125" style="1" hidden="1" customWidth="1"/>
    <col min="13" max="13" width="9" style="1" hidden="1" customWidth="1"/>
    <col min="14" max="14" width="15.54296875" style="1" hidden="1" customWidth="1"/>
    <col min="15" max="15" width="17.54296875" style="1" hidden="1" customWidth="1"/>
    <col min="16" max="16" width="18.81640625" style="1" customWidth="1"/>
    <col min="17" max="18" width="16.54296875" style="1" customWidth="1"/>
    <col min="19" max="19" width="18.81640625" style="1" customWidth="1"/>
    <col min="20" max="20" width="9.26953125" style="3" customWidth="1"/>
    <col min="21" max="16384" width="8.81640625" style="1"/>
  </cols>
  <sheetData>
    <row r="2" spans="2:21" ht="18.5" x14ac:dyDescent="0.45">
      <c r="B2" s="122" t="s">
        <v>44</v>
      </c>
      <c r="C2" s="122"/>
      <c r="H2" s="123" t="s">
        <v>0</v>
      </c>
      <c r="I2" s="123"/>
      <c r="J2" s="123"/>
      <c r="K2" s="123"/>
      <c r="L2" s="123"/>
      <c r="M2" s="123"/>
      <c r="N2" s="123"/>
      <c r="O2" s="123"/>
      <c r="P2" s="123"/>
      <c r="Q2" s="123"/>
      <c r="S2" s="2"/>
    </row>
    <row r="3" spans="2:21" ht="31.5" thickBot="1" x14ac:dyDescent="0.4">
      <c r="H3" s="124"/>
      <c r="I3" s="4" t="s">
        <v>1</v>
      </c>
      <c r="J3" s="4" t="s">
        <v>2</v>
      </c>
      <c r="K3" s="5" t="s">
        <v>3</v>
      </c>
      <c r="L3" s="6"/>
      <c r="M3" s="7"/>
      <c r="N3" s="7"/>
      <c r="O3" s="8"/>
      <c r="P3" s="4" t="s">
        <v>3</v>
      </c>
      <c r="Q3" s="9" t="s">
        <v>4</v>
      </c>
      <c r="S3" s="2"/>
    </row>
    <row r="4" spans="2:21" ht="15.5" x14ac:dyDescent="0.35">
      <c r="H4" s="125"/>
      <c r="I4" s="126"/>
      <c r="J4" s="127"/>
      <c r="K4" s="127"/>
      <c r="L4" s="127"/>
      <c r="M4" s="127"/>
      <c r="N4" s="127"/>
      <c r="O4" s="127"/>
      <c r="P4" s="127"/>
      <c r="Q4" s="128"/>
      <c r="S4" s="2"/>
    </row>
    <row r="5" spans="2:21" ht="18" customHeight="1" thickBot="1" x14ac:dyDescent="0.4">
      <c r="B5" s="129" t="s">
        <v>5</v>
      </c>
      <c r="C5" s="129"/>
      <c r="D5" s="130"/>
      <c r="E5" s="130"/>
      <c r="F5" s="130"/>
      <c r="G5" s="10"/>
      <c r="H5" s="11" t="s">
        <v>6</v>
      </c>
      <c r="I5" s="132" t="s">
        <v>7</v>
      </c>
      <c r="J5" s="132"/>
      <c r="K5" s="132"/>
      <c r="L5" s="132"/>
      <c r="M5" s="132"/>
      <c r="N5" s="132"/>
      <c r="O5" s="132"/>
      <c r="P5" s="132"/>
      <c r="Q5" s="132"/>
      <c r="S5" s="2"/>
    </row>
    <row r="6" spans="2:21" ht="18" customHeight="1" thickBot="1" x14ac:dyDescent="0.4">
      <c r="B6" s="129"/>
      <c r="C6" s="129"/>
      <c r="D6" s="130"/>
      <c r="E6" s="130"/>
      <c r="F6" s="131"/>
      <c r="G6" s="12" t="s">
        <v>8</v>
      </c>
      <c r="H6" s="13" t="s">
        <v>9</v>
      </c>
      <c r="I6" s="14">
        <v>0.8</v>
      </c>
      <c r="J6" s="14">
        <v>0.8</v>
      </c>
      <c r="K6" s="15"/>
      <c r="L6" s="16"/>
      <c r="M6" s="17"/>
      <c r="N6" s="17"/>
      <c r="O6" s="17"/>
      <c r="P6" s="15">
        <v>0.8</v>
      </c>
      <c r="Q6" s="18">
        <v>0.8</v>
      </c>
      <c r="S6" s="2"/>
    </row>
    <row r="7" spans="2:21" ht="18" customHeight="1" x14ac:dyDescent="0.35">
      <c r="B7" s="129"/>
      <c r="C7" s="129"/>
      <c r="D7" s="130"/>
      <c r="E7" s="130"/>
      <c r="F7" s="131"/>
      <c r="G7" s="19" t="s">
        <v>10</v>
      </c>
      <c r="H7" s="20" t="s">
        <v>11</v>
      </c>
      <c r="I7" s="14">
        <v>0.5</v>
      </c>
      <c r="J7" s="14">
        <v>0.7</v>
      </c>
      <c r="K7" s="15">
        <v>0.6</v>
      </c>
      <c r="L7" s="16"/>
      <c r="M7" s="17"/>
      <c r="N7" s="17"/>
      <c r="O7" s="17"/>
      <c r="P7" s="15">
        <v>0.6</v>
      </c>
      <c r="Q7" s="133">
        <v>0.5</v>
      </c>
      <c r="R7" s="1" t="s">
        <v>12</v>
      </c>
      <c r="S7" s="21"/>
    </row>
    <row r="8" spans="2:21" ht="18" customHeight="1" x14ac:dyDescent="0.35">
      <c r="B8" s="129"/>
      <c r="C8" s="129"/>
      <c r="D8" s="130"/>
      <c r="E8" s="130"/>
      <c r="F8" s="131"/>
      <c r="G8" s="19" t="s">
        <v>13</v>
      </c>
      <c r="H8" s="20" t="s">
        <v>14</v>
      </c>
      <c r="I8" s="14">
        <v>0.65</v>
      </c>
      <c r="J8" s="14">
        <v>0.8</v>
      </c>
      <c r="K8" s="15">
        <v>0.75</v>
      </c>
      <c r="L8" s="16"/>
      <c r="M8" s="17"/>
      <c r="N8" s="17"/>
      <c r="O8" s="17"/>
      <c r="P8" s="15">
        <v>0.75</v>
      </c>
      <c r="Q8" s="134"/>
    </row>
    <row r="9" spans="2:21" ht="20.25" customHeight="1" x14ac:dyDescent="0.35">
      <c r="B9" s="129"/>
      <c r="C9" s="129"/>
      <c r="D9" s="130"/>
      <c r="E9" s="130"/>
      <c r="F9" s="131"/>
      <c r="G9" s="19" t="s">
        <v>15</v>
      </c>
      <c r="H9" s="20" t="s">
        <v>16</v>
      </c>
      <c r="I9" s="14">
        <v>0.25</v>
      </c>
      <c r="J9" s="14">
        <v>0.45</v>
      </c>
      <c r="K9" s="15">
        <v>0.35</v>
      </c>
      <c r="L9" s="16"/>
      <c r="M9" s="17"/>
      <c r="N9" s="17"/>
      <c r="O9" s="17"/>
      <c r="P9" s="15">
        <v>0.35</v>
      </c>
      <c r="Q9" s="134"/>
    </row>
    <row r="10" spans="2:21" ht="16" thickBot="1" x14ac:dyDescent="0.4">
      <c r="C10" s="22" t="str">
        <f>+[1]PSSA3_1101!A3</f>
        <v xml:space="preserve">Bando ASI No.:  </v>
      </c>
      <c r="D10" s="23"/>
      <c r="G10" s="24" t="s">
        <v>17</v>
      </c>
      <c r="H10" s="25" t="s">
        <v>18</v>
      </c>
      <c r="I10" s="18">
        <v>0.4</v>
      </c>
      <c r="J10" s="18">
        <v>0.6</v>
      </c>
      <c r="K10" s="26">
        <v>0.5</v>
      </c>
      <c r="L10" s="27"/>
      <c r="M10" s="28"/>
      <c r="N10" s="28"/>
      <c r="O10" s="28"/>
      <c r="P10" s="26">
        <v>0.5</v>
      </c>
      <c r="Q10" s="135"/>
      <c r="U10" s="29"/>
    </row>
    <row r="11" spans="2:21" ht="16" thickBot="1" x14ac:dyDescent="0.4">
      <c r="C11" s="30" t="str">
        <f>+[1]PSSA3_1101!A4</f>
        <v xml:space="preserve">Proposal N°     </v>
      </c>
      <c r="D11" s="31"/>
    </row>
    <row r="12" spans="2:21" s="39" customFormat="1" ht="29.5" thickBot="1" x14ac:dyDescent="0.4">
      <c r="B12" s="32" t="s">
        <v>19</v>
      </c>
      <c r="C12" s="33" t="s">
        <v>20</v>
      </c>
      <c r="D12" s="121" t="s">
        <v>21</v>
      </c>
      <c r="E12" s="121"/>
      <c r="F12" s="121"/>
      <c r="G12" s="34" t="s">
        <v>22</v>
      </c>
      <c r="H12" s="34" t="s">
        <v>23</v>
      </c>
      <c r="I12" s="34" t="s">
        <v>24</v>
      </c>
      <c r="J12" s="34" t="s">
        <v>25</v>
      </c>
      <c r="K12" s="34" t="s">
        <v>26</v>
      </c>
      <c r="L12" s="35" t="s">
        <v>27</v>
      </c>
      <c r="M12" s="36" t="s">
        <v>28</v>
      </c>
      <c r="N12" s="37" t="s">
        <v>29</v>
      </c>
      <c r="O12" s="37" t="s">
        <v>30</v>
      </c>
      <c r="P12" s="38" t="s">
        <v>31</v>
      </c>
      <c r="Q12" s="38" t="s">
        <v>32</v>
      </c>
      <c r="R12" s="38" t="s">
        <v>33</v>
      </c>
      <c r="S12" s="34" t="s">
        <v>27</v>
      </c>
      <c r="T12" s="35" t="s">
        <v>34</v>
      </c>
    </row>
    <row r="13" spans="2:21" ht="8.15" customHeight="1" x14ac:dyDescent="0.35">
      <c r="B13" s="40"/>
      <c r="C13" s="41"/>
      <c r="D13" s="42"/>
      <c r="E13" s="42"/>
      <c r="F13" s="42"/>
      <c r="G13" s="42"/>
      <c r="H13" s="42"/>
      <c r="I13" s="42"/>
      <c r="J13" s="42"/>
      <c r="K13" s="42"/>
      <c r="L13" s="43"/>
      <c r="M13" s="42"/>
      <c r="N13" s="42"/>
      <c r="O13" s="42"/>
      <c r="P13" s="44"/>
      <c r="Q13" s="44"/>
      <c r="R13" s="44"/>
      <c r="S13" s="42"/>
      <c r="T13" s="43"/>
    </row>
    <row r="14" spans="2:21" x14ac:dyDescent="0.35">
      <c r="B14" s="45">
        <v>1101</v>
      </c>
      <c r="C14" s="109">
        <f>+[1]PSSA3_1101!$F$3</f>
        <v>0</v>
      </c>
      <c r="D14" s="112">
        <f>+[1]PSSA3_1101!$D$7</f>
        <v>0</v>
      </c>
      <c r="E14" s="113"/>
      <c r="F14" s="114"/>
      <c r="G14" s="46"/>
      <c r="H14" s="47">
        <f>+[1]PSSA3_1101!$F$24</f>
        <v>0</v>
      </c>
      <c r="I14" s="47">
        <f>+[1]PSSA3_1101!$F$33+[1]PSSA3_1101!$F$47</f>
        <v>0</v>
      </c>
      <c r="J14" s="47">
        <f>+[1]PSSA3_1101!$F$62</f>
        <v>0</v>
      </c>
      <c r="K14" s="48">
        <v>0</v>
      </c>
      <c r="L14" s="49">
        <f>+J14*K14</f>
        <v>0</v>
      </c>
      <c r="M14" s="50" t="e">
        <f>IF(K$62&lt;50%,K14,50%/K$62*K14)</f>
        <v>#DIV/0!</v>
      </c>
      <c r="N14" s="47" t="e">
        <f>+M14*J14</f>
        <v>#DIV/0!</v>
      </c>
      <c r="O14" s="47" t="e">
        <f>+J14-N14</f>
        <v>#DIV/0!</v>
      </c>
      <c r="P14" s="51">
        <f>+[1]PSSA3_1101!$H$24</f>
        <v>0</v>
      </c>
      <c r="Q14" s="51">
        <f>+[1]PSSA3_1101!$H$33+[1]PSSA3_1101!$H$47</f>
        <v>0</v>
      </c>
      <c r="R14" s="51">
        <f>+[1]PSSA3_1101!$H$62</f>
        <v>0</v>
      </c>
      <c r="S14" s="47">
        <f>+J14-R14</f>
        <v>0</v>
      </c>
      <c r="T14" s="52" t="e">
        <f>+S14/J14</f>
        <v>#DIV/0!</v>
      </c>
    </row>
    <row r="15" spans="2:21" x14ac:dyDescent="0.35">
      <c r="B15" s="45">
        <v>1102</v>
      </c>
      <c r="C15" s="110"/>
      <c r="D15" s="112">
        <f>+[1]PSSA3_1102!$D$7</f>
        <v>0</v>
      </c>
      <c r="E15" s="113"/>
      <c r="F15" s="114"/>
      <c r="G15" s="53"/>
      <c r="H15" s="47">
        <f>+[1]PSSA3_1102!$F$24</f>
        <v>0</v>
      </c>
      <c r="I15" s="47">
        <f>+[1]PSSA3_1102!$F$33+[1]PSSA3_1102!$F$47</f>
        <v>0</v>
      </c>
      <c r="J15" s="47">
        <f>+[1]PSSA3_1102!$F$62</f>
        <v>0</v>
      </c>
      <c r="K15" s="48">
        <v>0</v>
      </c>
      <c r="L15" s="49">
        <f>+J15*K15</f>
        <v>0</v>
      </c>
      <c r="M15" s="50" t="e">
        <f>IF(K$62&lt;50%,K15,50%/K$62*K15)</f>
        <v>#DIV/0!</v>
      </c>
      <c r="N15" s="47" t="e">
        <f>+M15*J15</f>
        <v>#DIV/0!</v>
      </c>
      <c r="O15" s="47" t="e">
        <f>+J15-N15</f>
        <v>#DIV/0!</v>
      </c>
      <c r="P15" s="51">
        <f>+[1]PSSA3_1102!$H$24</f>
        <v>0</v>
      </c>
      <c r="Q15" s="51">
        <f>+[1]PSSA3_1102!$H$33+[1]PSSA3_1102!$H$47</f>
        <v>0</v>
      </c>
      <c r="R15" s="51">
        <f>+[1]PSSA3_1102!$H$62</f>
        <v>0</v>
      </c>
      <c r="S15" s="47">
        <f t="shared" ref="S15:S62" si="0">+J15-R15</f>
        <v>0</v>
      </c>
      <c r="T15" s="54" t="e">
        <f>+S15/J15</f>
        <v>#DIV/0!</v>
      </c>
    </row>
    <row r="16" spans="2:21" x14ac:dyDescent="0.35">
      <c r="B16" s="45">
        <v>1103</v>
      </c>
      <c r="C16" s="110"/>
      <c r="D16" s="112">
        <f>+[1]PSSA3_1103!$D$7</f>
        <v>0</v>
      </c>
      <c r="E16" s="113"/>
      <c r="F16" s="114"/>
      <c r="G16" s="53"/>
      <c r="H16" s="47">
        <f>+[1]PSSA3_1103!$F$24</f>
        <v>0</v>
      </c>
      <c r="I16" s="47">
        <f>+[1]PSSA3_1103!$F$33+[1]PSSA3_1103!$F$47</f>
        <v>0</v>
      </c>
      <c r="J16" s="47">
        <f>+[1]PSSA3_1103!$F$62</f>
        <v>0</v>
      </c>
      <c r="K16" s="48">
        <v>0</v>
      </c>
      <c r="L16" s="49">
        <f>+J16*K16</f>
        <v>0</v>
      </c>
      <c r="M16" s="50" t="e">
        <f>IF(K$62&lt;50%,K16,50%/K$62*K16)</f>
        <v>#DIV/0!</v>
      </c>
      <c r="N16" s="47" t="e">
        <f>+M16*J16</f>
        <v>#DIV/0!</v>
      </c>
      <c r="O16" s="47" t="e">
        <f>+J16-N16</f>
        <v>#DIV/0!</v>
      </c>
      <c r="P16" s="51">
        <f>+[1]PSSA3_1103!$H$24</f>
        <v>0</v>
      </c>
      <c r="Q16" s="51">
        <f>+[1]PSSA3_1103!$H$33+[1]PSSA3_1103!$H$47</f>
        <v>0</v>
      </c>
      <c r="R16" s="51">
        <f>+[1]PSSA3_1103!$H$62</f>
        <v>0</v>
      </c>
      <c r="S16" s="47">
        <f t="shared" si="0"/>
        <v>0</v>
      </c>
      <c r="T16" s="54" t="e">
        <f>+S16/J16</f>
        <v>#DIV/0!</v>
      </c>
    </row>
    <row r="17" spans="2:20" ht="15" thickBot="1" x14ac:dyDescent="0.4">
      <c r="B17" s="45">
        <v>1104</v>
      </c>
      <c r="C17" s="111"/>
      <c r="D17" s="118">
        <f>+[1]PSSA3_1104!$D$7</f>
        <v>0</v>
      </c>
      <c r="E17" s="119"/>
      <c r="F17" s="120"/>
      <c r="G17" s="31"/>
      <c r="H17" s="47">
        <f>+[1]PSSA3_1104!$F$24</f>
        <v>0</v>
      </c>
      <c r="I17" s="47">
        <f>+[1]PSSA3_1104!$F$33+[1]PSSA3_1104!$F$47</f>
        <v>0</v>
      </c>
      <c r="J17" s="47">
        <f>+[1]PSSA3_1104!$F$62</f>
        <v>0</v>
      </c>
      <c r="K17" s="48">
        <v>0</v>
      </c>
      <c r="L17" s="55">
        <f>+J17*K17</f>
        <v>0</v>
      </c>
      <c r="M17" s="56" t="e">
        <f>IF(K$62&lt;50%,K17,50%/K$62*K17)</f>
        <v>#DIV/0!</v>
      </c>
      <c r="N17" s="57" t="e">
        <f>+M17*J17</f>
        <v>#DIV/0!</v>
      </c>
      <c r="O17" s="57" t="e">
        <f>+J17-N17</f>
        <v>#DIV/0!</v>
      </c>
      <c r="P17" s="51">
        <f>+[1]PSSA3_1104!$H$24</f>
        <v>0</v>
      </c>
      <c r="Q17" s="51">
        <f>+[1]PSSA3_1104!$H$33+[1]PSSA3_1104!$H$47</f>
        <v>0</v>
      </c>
      <c r="R17" s="51">
        <f>+[1]PSSA3_1104!$H$62</f>
        <v>0</v>
      </c>
      <c r="S17" s="47">
        <f t="shared" si="0"/>
        <v>0</v>
      </c>
      <c r="T17" s="54" t="e">
        <f>+S17/J17</f>
        <v>#DIV/0!</v>
      </c>
    </row>
    <row r="18" spans="2:20" s="39" customFormat="1" ht="20.149999999999999" customHeight="1" thickBot="1" x14ac:dyDescent="0.4">
      <c r="B18" s="58"/>
      <c r="C18" s="59" t="s">
        <v>35</v>
      </c>
      <c r="D18" s="104"/>
      <c r="E18" s="105"/>
      <c r="F18" s="105"/>
      <c r="G18" s="106"/>
      <c r="H18" s="60">
        <f>SUM(H14:H17)</f>
        <v>0</v>
      </c>
      <c r="I18" s="61">
        <f>SUM(I14:I17)</f>
        <v>0</v>
      </c>
      <c r="J18" s="61">
        <f>SUM(J14:J17)</f>
        <v>0</v>
      </c>
      <c r="K18" s="62"/>
      <c r="L18" s="63"/>
      <c r="M18" s="64"/>
      <c r="N18" s="61" t="e">
        <f>SUM(N14:N17)</f>
        <v>#DIV/0!</v>
      </c>
      <c r="O18" s="65" t="e">
        <f>SUM(O14:O17)</f>
        <v>#DIV/0!</v>
      </c>
      <c r="P18" s="66">
        <f>SUM(P14:P17)</f>
        <v>0</v>
      </c>
      <c r="Q18" s="66">
        <f>SUM(Q14:Q17)</f>
        <v>0</v>
      </c>
      <c r="R18" s="66">
        <f>SUM(R14:R17)</f>
        <v>0</v>
      </c>
      <c r="S18" s="61">
        <f t="shared" si="0"/>
        <v>0</v>
      </c>
      <c r="T18" s="67" t="e">
        <f>+S18/J18</f>
        <v>#DIV/0!</v>
      </c>
    </row>
    <row r="19" spans="2:20" ht="8.15" customHeight="1" x14ac:dyDescent="0.35">
      <c r="B19" s="68"/>
      <c r="C19" s="69"/>
      <c r="D19" s="70"/>
      <c r="E19" s="70"/>
      <c r="F19" s="70"/>
      <c r="G19" s="70"/>
      <c r="H19" s="71"/>
      <c r="I19" s="71"/>
      <c r="J19" s="71"/>
      <c r="K19" s="42"/>
      <c r="L19" s="72"/>
      <c r="M19" s="42"/>
      <c r="N19" s="73"/>
      <c r="O19" s="73"/>
      <c r="P19" s="74"/>
      <c r="Q19" s="74"/>
      <c r="R19" s="74"/>
      <c r="S19" s="71"/>
      <c r="T19" s="75"/>
    </row>
    <row r="20" spans="2:20" x14ac:dyDescent="0.35">
      <c r="B20" s="45">
        <v>2101</v>
      </c>
      <c r="C20" s="109">
        <f>+C14</f>
        <v>0</v>
      </c>
      <c r="D20" s="112">
        <f>+[1]PSSA3_2101!$D$7</f>
        <v>0</v>
      </c>
      <c r="E20" s="113"/>
      <c r="F20" s="114"/>
      <c r="G20" s="53"/>
      <c r="H20" s="47">
        <f>+[1]PSSA3_2101!$F$24</f>
        <v>0</v>
      </c>
      <c r="I20" s="47">
        <f>+[1]PSSA3_2101!$F$33+[1]PSSA3_2101!$F$47</f>
        <v>0</v>
      </c>
      <c r="J20" s="47">
        <f>+[1]PSSA3_2101!$F$62</f>
        <v>0</v>
      </c>
      <c r="K20" s="48">
        <v>0</v>
      </c>
      <c r="L20" s="49">
        <f>+J20*K20</f>
        <v>0</v>
      </c>
      <c r="M20" s="50" t="e">
        <f>IF(K$62&lt;50%,K20,50%/K$62*K20)</f>
        <v>#DIV/0!</v>
      </c>
      <c r="N20" s="47" t="e">
        <f>+M20*J20</f>
        <v>#DIV/0!</v>
      </c>
      <c r="O20" s="47" t="e">
        <f>+J20-N20</f>
        <v>#DIV/0!</v>
      </c>
      <c r="P20" s="51">
        <f>+[1]PSSA3_2101!$H$24</f>
        <v>0</v>
      </c>
      <c r="Q20" s="51">
        <f>+[1]PSSA3_2101!$H$33+[1]PSSA3_2101!$H$47</f>
        <v>0</v>
      </c>
      <c r="R20" s="51">
        <f>+[1]PSSA3_2101!$H$62</f>
        <v>0</v>
      </c>
      <c r="S20" s="47">
        <f t="shared" si="0"/>
        <v>0</v>
      </c>
      <c r="T20" s="54" t="e">
        <f>+S20/J20</f>
        <v>#DIV/0!</v>
      </c>
    </row>
    <row r="21" spans="2:20" x14ac:dyDescent="0.35">
      <c r="B21" s="45">
        <v>2102</v>
      </c>
      <c r="C21" s="110"/>
      <c r="D21" s="112">
        <f>+[1]PSSA3_2102!$D$7</f>
        <v>0</v>
      </c>
      <c r="E21" s="113"/>
      <c r="F21" s="114"/>
      <c r="G21" s="53"/>
      <c r="H21" s="47">
        <f>+[1]PSSA3_2102!$F$24</f>
        <v>0</v>
      </c>
      <c r="I21" s="47">
        <f>+[1]PSSA3_2102!$F$33+[1]PSSA3_2102!$F$47</f>
        <v>0</v>
      </c>
      <c r="J21" s="47">
        <f>+[1]PSSA3_2102!$F$62</f>
        <v>0</v>
      </c>
      <c r="K21" s="48">
        <v>0</v>
      </c>
      <c r="L21" s="49">
        <f>+J21*K21</f>
        <v>0</v>
      </c>
      <c r="M21" s="50" t="e">
        <f>IF(K$62&lt;50%,K21,50%/K$62*K21)</f>
        <v>#DIV/0!</v>
      </c>
      <c r="N21" s="47" t="e">
        <f>+M21*J21</f>
        <v>#DIV/0!</v>
      </c>
      <c r="O21" s="47" t="e">
        <f>+J21-N21</f>
        <v>#DIV/0!</v>
      </c>
      <c r="P21" s="51">
        <f>+[1]PSSA3_2102!$H$24</f>
        <v>0</v>
      </c>
      <c r="Q21" s="51">
        <f>+[1]PSSA3_2102!$H$33+[1]PSSA3_2102!$H$47</f>
        <v>0</v>
      </c>
      <c r="R21" s="51">
        <f>+[1]PSSA3_2102!$H$62</f>
        <v>0</v>
      </c>
      <c r="S21" s="47">
        <f t="shared" si="0"/>
        <v>0</v>
      </c>
      <c r="T21" s="54" t="e">
        <f>+S21/J21</f>
        <v>#DIV/0!</v>
      </c>
    </row>
    <row r="22" spans="2:20" x14ac:dyDescent="0.35">
      <c r="B22" s="45">
        <v>2103</v>
      </c>
      <c r="C22" s="110"/>
      <c r="D22" s="112">
        <f>+[1]PSSA3_2103!$D$7</f>
        <v>0</v>
      </c>
      <c r="E22" s="113"/>
      <c r="F22" s="114"/>
      <c r="G22" s="53"/>
      <c r="H22" s="47">
        <f>+[1]PSSA3_2103!$F$24</f>
        <v>0</v>
      </c>
      <c r="I22" s="47">
        <f>+[1]PSSA3_2103!$F$33+[1]PSSA3_2103!$F$47</f>
        <v>0</v>
      </c>
      <c r="J22" s="47">
        <f>+[1]PSSA3_2103!$F$62</f>
        <v>0</v>
      </c>
      <c r="K22" s="48">
        <v>0</v>
      </c>
      <c r="L22" s="49">
        <f>+J22*K22</f>
        <v>0</v>
      </c>
      <c r="M22" s="50" t="e">
        <f>IF(K$62&lt;50%,K22,50%/K$62*K22)</f>
        <v>#DIV/0!</v>
      </c>
      <c r="N22" s="47" t="e">
        <f>+M22*J22</f>
        <v>#DIV/0!</v>
      </c>
      <c r="O22" s="47" t="e">
        <f>+J22-N22</f>
        <v>#DIV/0!</v>
      </c>
      <c r="P22" s="51">
        <f>+[1]PSSA3_2103!$H$24</f>
        <v>0</v>
      </c>
      <c r="Q22" s="51">
        <f>+[1]PSSA3_2103!$H$33+[1]PSSA3_2103!$H$47</f>
        <v>0</v>
      </c>
      <c r="R22" s="51">
        <f>+[1]PSSA3_2103!$H$62</f>
        <v>0</v>
      </c>
      <c r="S22" s="47">
        <f t="shared" si="0"/>
        <v>0</v>
      </c>
      <c r="T22" s="54" t="e">
        <f>+S22/J22</f>
        <v>#DIV/0!</v>
      </c>
    </row>
    <row r="23" spans="2:20" ht="15" thickBot="1" x14ac:dyDescent="0.4">
      <c r="B23" s="45">
        <v>2104</v>
      </c>
      <c r="C23" s="111"/>
      <c r="D23" s="118">
        <f>+[1]PSSA3_2104!$D$7</f>
        <v>0</v>
      </c>
      <c r="E23" s="119"/>
      <c r="F23" s="120"/>
      <c r="G23" s="31"/>
      <c r="H23" s="47">
        <f>+[1]PSSA3_2104!$F$24</f>
        <v>0</v>
      </c>
      <c r="I23" s="47">
        <f>+[1]PSSA3_2104!$F$33+[1]PSSA3_2104!$F$47</f>
        <v>0</v>
      </c>
      <c r="J23" s="47">
        <f>+[1]PSSA3_2104!$F$62</f>
        <v>0</v>
      </c>
      <c r="K23" s="48">
        <v>0</v>
      </c>
      <c r="L23" s="49">
        <f>+J23*K23</f>
        <v>0</v>
      </c>
      <c r="M23" s="50" t="e">
        <f>IF(K$62&lt;50%,K23,50%/K$62*K23)</f>
        <v>#DIV/0!</v>
      </c>
      <c r="N23" s="47" t="e">
        <f>+M23*J23</f>
        <v>#DIV/0!</v>
      </c>
      <c r="O23" s="47" t="e">
        <f>+J23-N23</f>
        <v>#DIV/0!</v>
      </c>
      <c r="P23" s="51">
        <f>+[1]PSSA3_2104!$H$24</f>
        <v>0</v>
      </c>
      <c r="Q23" s="51">
        <f>+[1]PSSA3_2104!$H$33+[1]PSSA3_2104!$H$47</f>
        <v>0</v>
      </c>
      <c r="R23" s="51">
        <f>+[1]PSSA3_2104!$H$62</f>
        <v>0</v>
      </c>
      <c r="S23" s="47">
        <f t="shared" si="0"/>
        <v>0</v>
      </c>
      <c r="T23" s="54" t="e">
        <f>+S23/J23</f>
        <v>#DIV/0!</v>
      </c>
    </row>
    <row r="24" spans="2:20" s="39" customFormat="1" ht="20.149999999999999" customHeight="1" thickBot="1" x14ac:dyDescent="0.4">
      <c r="B24" s="58"/>
      <c r="C24" s="59" t="s">
        <v>36</v>
      </c>
      <c r="D24" s="104"/>
      <c r="E24" s="105"/>
      <c r="F24" s="105"/>
      <c r="G24" s="106"/>
      <c r="H24" s="60">
        <f>SUM(H20:H23)</f>
        <v>0</v>
      </c>
      <c r="I24" s="61">
        <f>SUM(I20:I23)</f>
        <v>0</v>
      </c>
      <c r="J24" s="61">
        <f>SUM(J20:J23)</f>
        <v>0</v>
      </c>
      <c r="K24" s="62"/>
      <c r="L24" s="63"/>
      <c r="M24" s="64"/>
      <c r="N24" s="61" t="e">
        <f>SUM(N20:N23)</f>
        <v>#DIV/0!</v>
      </c>
      <c r="O24" s="65" t="e">
        <f>SUM(O20:O23)</f>
        <v>#DIV/0!</v>
      </c>
      <c r="P24" s="66">
        <f>SUM(P20:P23)</f>
        <v>0</v>
      </c>
      <c r="Q24" s="66">
        <f>SUM(Q20:Q23)</f>
        <v>0</v>
      </c>
      <c r="R24" s="66">
        <f>SUM(R20:R23)</f>
        <v>0</v>
      </c>
      <c r="S24" s="61">
        <f t="shared" si="0"/>
        <v>0</v>
      </c>
      <c r="T24" s="76" t="e">
        <f>+S24/J24</f>
        <v>#DIV/0!</v>
      </c>
    </row>
    <row r="25" spans="2:20" ht="8.15" customHeight="1" x14ac:dyDescent="0.35">
      <c r="B25" s="68"/>
      <c r="C25" s="69"/>
      <c r="D25" s="70"/>
      <c r="E25" s="70"/>
      <c r="F25" s="70"/>
      <c r="G25" s="70"/>
      <c r="H25" s="71"/>
      <c r="I25" s="71"/>
      <c r="J25" s="71"/>
      <c r="K25" s="42"/>
      <c r="L25" s="72"/>
      <c r="M25" s="42"/>
      <c r="N25" s="73"/>
      <c r="O25" s="73"/>
      <c r="P25" s="74"/>
      <c r="Q25" s="74"/>
      <c r="R25" s="74"/>
      <c r="S25" s="71"/>
      <c r="T25" s="75"/>
    </row>
    <row r="26" spans="2:20" x14ac:dyDescent="0.35">
      <c r="B26" s="45">
        <v>3101</v>
      </c>
      <c r="C26" s="109">
        <f>+[1]PSSA3_3101!$F$3</f>
        <v>0</v>
      </c>
      <c r="D26" s="112">
        <f>+[1]PSSA3_3101!$D$7</f>
        <v>0</v>
      </c>
      <c r="E26" s="113"/>
      <c r="F26" s="114"/>
      <c r="G26" s="53"/>
      <c r="H26" s="47">
        <f>+[1]PSSA3_3101!$F$24</f>
        <v>0</v>
      </c>
      <c r="I26" s="47">
        <f>+[1]PSSA3_3101!$F$33+[1]PSSA3_3101!$F$47</f>
        <v>0</v>
      </c>
      <c r="J26" s="47">
        <f>+[1]PSSA3_3101!$F$62</f>
        <v>0</v>
      </c>
      <c r="K26" s="48">
        <v>0</v>
      </c>
      <c r="L26" s="49">
        <f>+J26*K26</f>
        <v>0</v>
      </c>
      <c r="M26" s="50" t="e">
        <f>IF(K$62&lt;50%,K26,50%/K$62*K26)</f>
        <v>#DIV/0!</v>
      </c>
      <c r="N26" s="47" t="e">
        <f>+M26*J26</f>
        <v>#DIV/0!</v>
      </c>
      <c r="O26" s="47" t="e">
        <f>+J26-N26</f>
        <v>#DIV/0!</v>
      </c>
      <c r="P26" s="51">
        <f>+[1]PSSA3_3101!$H$24</f>
        <v>0</v>
      </c>
      <c r="Q26" s="51">
        <f>+[1]PSSA3_3101!$H$33+[1]PSSA3_3101!$H$47</f>
        <v>0</v>
      </c>
      <c r="R26" s="51">
        <f>+[1]PSSA3_3101!$H$62</f>
        <v>0</v>
      </c>
      <c r="S26" s="47">
        <f t="shared" si="0"/>
        <v>0</v>
      </c>
      <c r="T26" s="54" t="e">
        <f>+S26/J26</f>
        <v>#DIV/0!</v>
      </c>
    </row>
    <row r="27" spans="2:20" x14ac:dyDescent="0.35">
      <c r="B27" s="45">
        <v>3102</v>
      </c>
      <c r="C27" s="110"/>
      <c r="D27" s="112">
        <f>+[1]PSSA3_3102!$D$7</f>
        <v>0</v>
      </c>
      <c r="E27" s="113"/>
      <c r="F27" s="114"/>
      <c r="G27" s="53"/>
      <c r="H27" s="47">
        <f>+[1]PSSA3_3102!$F$24</f>
        <v>0</v>
      </c>
      <c r="I27" s="47">
        <f>+[1]PSSA3_3102!$F$33+[1]PSSA3_3102!$F$47</f>
        <v>0</v>
      </c>
      <c r="J27" s="47">
        <f>+[1]PSSA3_3102!$F$62</f>
        <v>0</v>
      </c>
      <c r="K27" s="48">
        <v>0</v>
      </c>
      <c r="L27" s="49">
        <f>+J27*K27</f>
        <v>0</v>
      </c>
      <c r="M27" s="50" t="e">
        <f>IF(K$62&lt;50%,K27,50%/K$62*K27)</f>
        <v>#DIV/0!</v>
      </c>
      <c r="N27" s="47" t="e">
        <f>+M27*J27</f>
        <v>#DIV/0!</v>
      </c>
      <c r="O27" s="47" t="e">
        <f>+J27-N27</f>
        <v>#DIV/0!</v>
      </c>
      <c r="P27" s="51">
        <f>+[1]PSSA3_3102!$H$24</f>
        <v>0</v>
      </c>
      <c r="Q27" s="51">
        <f>+[1]PSSA3_3102!$H$33+[1]PSSA3_3102!$H$47</f>
        <v>0</v>
      </c>
      <c r="R27" s="51">
        <f>+[1]PSSA3_3102!$H$62</f>
        <v>0</v>
      </c>
      <c r="S27" s="47">
        <f t="shared" si="0"/>
        <v>0</v>
      </c>
      <c r="T27" s="54" t="e">
        <f>+S27/J27</f>
        <v>#DIV/0!</v>
      </c>
    </row>
    <row r="28" spans="2:20" x14ac:dyDescent="0.35">
      <c r="B28" s="45">
        <v>3103</v>
      </c>
      <c r="C28" s="110"/>
      <c r="D28" s="112">
        <f>+[1]PSSA3_3103!$D$7</f>
        <v>0</v>
      </c>
      <c r="E28" s="113"/>
      <c r="F28" s="114"/>
      <c r="G28" s="53"/>
      <c r="H28" s="47">
        <f>+[1]PSSA3_3103!$F$24</f>
        <v>0</v>
      </c>
      <c r="I28" s="47">
        <f>+[1]PSSA3_3103!$F$33+[1]PSSA3_3103!$F$47</f>
        <v>0</v>
      </c>
      <c r="J28" s="47">
        <f>+[1]PSSA3_3103!$F$62</f>
        <v>0</v>
      </c>
      <c r="K28" s="48">
        <v>0</v>
      </c>
      <c r="L28" s="49">
        <f>+J28*K28</f>
        <v>0</v>
      </c>
      <c r="M28" s="50" t="e">
        <f>IF(K$62&lt;50%,K28,50%/K$62*K28)</f>
        <v>#DIV/0!</v>
      </c>
      <c r="N28" s="47" t="e">
        <f>+M28*J28</f>
        <v>#DIV/0!</v>
      </c>
      <c r="O28" s="47" t="e">
        <f>+J28-N28</f>
        <v>#DIV/0!</v>
      </c>
      <c r="P28" s="51">
        <f>+[1]PSSA3_3103!$H$24</f>
        <v>0</v>
      </c>
      <c r="Q28" s="51">
        <f>+[1]PSSA3_3103!$H$33+[1]PSSA3_3103!$H$47</f>
        <v>0</v>
      </c>
      <c r="R28" s="51">
        <f>+[1]PSSA3_3103!$H$62</f>
        <v>0</v>
      </c>
      <c r="S28" s="47">
        <f t="shared" si="0"/>
        <v>0</v>
      </c>
      <c r="T28" s="54" t="e">
        <f>+S28/J28</f>
        <v>#DIV/0!</v>
      </c>
    </row>
    <row r="29" spans="2:20" ht="15" thickBot="1" x14ac:dyDescent="0.4">
      <c r="B29" s="45">
        <v>3104</v>
      </c>
      <c r="C29" s="111"/>
      <c r="D29" s="118">
        <f>+[1]PSSA3_3104!$D$7</f>
        <v>0</v>
      </c>
      <c r="E29" s="119"/>
      <c r="F29" s="120"/>
      <c r="G29" s="31"/>
      <c r="H29" s="47">
        <f>+[1]PSSA3_3104!$F$24</f>
        <v>0</v>
      </c>
      <c r="I29" s="47">
        <f>+[1]PSSA3_3104!$F$33+[1]PSSA3_3104!$F$47</f>
        <v>0</v>
      </c>
      <c r="J29" s="47">
        <f>+[1]PSSA3_3104!$F$62</f>
        <v>0</v>
      </c>
      <c r="K29" s="48">
        <v>0</v>
      </c>
      <c r="L29" s="49">
        <f>+J29*K29</f>
        <v>0</v>
      </c>
      <c r="M29" s="50" t="e">
        <f>IF(K$62&lt;50%,K29,50%/K$62*K29)</f>
        <v>#DIV/0!</v>
      </c>
      <c r="N29" s="47" t="e">
        <f>+M29*J29</f>
        <v>#DIV/0!</v>
      </c>
      <c r="O29" s="47" t="e">
        <f>+J29-N29</f>
        <v>#DIV/0!</v>
      </c>
      <c r="P29" s="51">
        <f>+[1]PSSA3_3104!$H$24</f>
        <v>0</v>
      </c>
      <c r="Q29" s="51">
        <f>+[1]PSSA3_3104!$H$33+[1]PSSA3_3104!$H$47</f>
        <v>0</v>
      </c>
      <c r="R29" s="51">
        <f>+[1]PSSA3_3104!$H$62</f>
        <v>0</v>
      </c>
      <c r="S29" s="47">
        <f t="shared" si="0"/>
        <v>0</v>
      </c>
      <c r="T29" s="54" t="e">
        <f>+S29/J29</f>
        <v>#DIV/0!</v>
      </c>
    </row>
    <row r="30" spans="2:20" s="39" customFormat="1" ht="20.149999999999999" customHeight="1" thickBot="1" x14ac:dyDescent="0.4">
      <c r="B30" s="58"/>
      <c r="C30" s="59" t="s">
        <v>37</v>
      </c>
      <c r="D30" s="104"/>
      <c r="E30" s="105"/>
      <c r="F30" s="105"/>
      <c r="G30" s="106"/>
      <c r="H30" s="60">
        <f>SUM(H26:H29)</f>
        <v>0</v>
      </c>
      <c r="I30" s="61">
        <f>SUM(I26:I29)</f>
        <v>0</v>
      </c>
      <c r="J30" s="61">
        <f>SUM(J26:J29)</f>
        <v>0</v>
      </c>
      <c r="K30" s="62"/>
      <c r="L30" s="63"/>
      <c r="M30" s="64"/>
      <c r="N30" s="61" t="e">
        <f>SUM(N26:N29)</f>
        <v>#DIV/0!</v>
      </c>
      <c r="O30" s="65" t="e">
        <f>SUM(O26:O29)</f>
        <v>#DIV/0!</v>
      </c>
      <c r="P30" s="66">
        <f>SUM(P26:P29)</f>
        <v>0</v>
      </c>
      <c r="Q30" s="66">
        <f>SUM(Q26:Q29)</f>
        <v>0</v>
      </c>
      <c r="R30" s="66">
        <f>SUM(R26:R29)</f>
        <v>0</v>
      </c>
      <c r="S30" s="61">
        <f t="shared" si="0"/>
        <v>0</v>
      </c>
      <c r="T30" s="76" t="e">
        <f>+S30/J30</f>
        <v>#DIV/0!</v>
      </c>
    </row>
    <row r="31" spans="2:20" ht="8.15" customHeight="1" x14ac:dyDescent="0.35">
      <c r="B31" s="68"/>
      <c r="C31" s="69"/>
      <c r="D31" s="70"/>
      <c r="E31" s="70"/>
      <c r="F31" s="70"/>
      <c r="G31" s="70"/>
      <c r="H31" s="71"/>
      <c r="I31" s="71"/>
      <c r="J31" s="71"/>
      <c r="K31" s="42"/>
      <c r="L31" s="72"/>
      <c r="M31" s="42"/>
      <c r="N31" s="73"/>
      <c r="O31" s="73"/>
      <c r="P31" s="74"/>
      <c r="Q31" s="74"/>
      <c r="R31" s="74"/>
      <c r="S31" s="71"/>
      <c r="T31" s="75"/>
    </row>
    <row r="32" spans="2:20" x14ac:dyDescent="0.35">
      <c r="B32" s="45">
        <v>4101</v>
      </c>
      <c r="C32" s="109">
        <f>+C26</f>
        <v>0</v>
      </c>
      <c r="D32" s="112">
        <f>+[1]PSSA3_4101!$D$7</f>
        <v>0</v>
      </c>
      <c r="E32" s="113"/>
      <c r="F32" s="114"/>
      <c r="G32" s="53"/>
      <c r="H32" s="47">
        <f>+[1]PSSA3_4101!$F$24</f>
        <v>0</v>
      </c>
      <c r="I32" s="47">
        <f>+[1]PSSA3_4101!$F$33+[1]PSSA3_4101!$F$47</f>
        <v>0</v>
      </c>
      <c r="J32" s="47">
        <f>+[1]PSSA3_4101!$F$62</f>
        <v>0</v>
      </c>
      <c r="K32" s="48">
        <v>0</v>
      </c>
      <c r="L32" s="49">
        <f>+J32*K32</f>
        <v>0</v>
      </c>
      <c r="M32" s="50" t="e">
        <f>IF(K$62&lt;50%,K32,50%/K$62*K32)</f>
        <v>#DIV/0!</v>
      </c>
      <c r="N32" s="47" t="e">
        <f>+M32*J32</f>
        <v>#DIV/0!</v>
      </c>
      <c r="O32" s="47" t="e">
        <f>+J32-N32</f>
        <v>#DIV/0!</v>
      </c>
      <c r="P32" s="51">
        <f>+[1]PSSA3_4101!$H$24</f>
        <v>0</v>
      </c>
      <c r="Q32" s="51">
        <f>+[1]PSSA3_4101!$H$33+[1]PSSA3_4101!$H$47</f>
        <v>0</v>
      </c>
      <c r="R32" s="51">
        <f>+[1]PSSA3_4101!$H$62</f>
        <v>0</v>
      </c>
      <c r="S32" s="47">
        <f t="shared" si="0"/>
        <v>0</v>
      </c>
      <c r="T32" s="54" t="e">
        <f>+S32/J32</f>
        <v>#DIV/0!</v>
      </c>
    </row>
    <row r="33" spans="2:20" x14ac:dyDescent="0.35">
      <c r="B33" s="45">
        <v>4102</v>
      </c>
      <c r="C33" s="110"/>
      <c r="D33" s="112">
        <f>+[1]PSSA3_4102!$D$7</f>
        <v>0</v>
      </c>
      <c r="E33" s="113"/>
      <c r="F33" s="114"/>
      <c r="G33" s="53"/>
      <c r="H33" s="47">
        <f>+[1]PSSA3_4102!$F$24</f>
        <v>0</v>
      </c>
      <c r="I33" s="47">
        <f>+[1]PSSA3_4102!$F$33+[1]PSSA3_4102!$F$47</f>
        <v>0</v>
      </c>
      <c r="J33" s="47">
        <f>+[1]PSSA3_4102!$F$62</f>
        <v>0</v>
      </c>
      <c r="K33" s="48">
        <v>0</v>
      </c>
      <c r="L33" s="49">
        <f>+J33*K33</f>
        <v>0</v>
      </c>
      <c r="M33" s="50" t="e">
        <f>IF(K$62&lt;50%,K33,50%/K$62*K33)</f>
        <v>#DIV/0!</v>
      </c>
      <c r="N33" s="47" t="e">
        <f>+M33*J33</f>
        <v>#DIV/0!</v>
      </c>
      <c r="O33" s="47" t="e">
        <f>+J33-N33</f>
        <v>#DIV/0!</v>
      </c>
      <c r="P33" s="51">
        <f>+[1]PSSA3_4102!$H$24</f>
        <v>0</v>
      </c>
      <c r="Q33" s="51">
        <f>+[1]PSSA3_4102!$H$33+[1]PSSA3_4102!$H$47</f>
        <v>0</v>
      </c>
      <c r="R33" s="51">
        <f>+[1]PSSA3_4102!$H$62</f>
        <v>0</v>
      </c>
      <c r="S33" s="47">
        <f t="shared" si="0"/>
        <v>0</v>
      </c>
      <c r="T33" s="54" t="e">
        <f>+S33/J33</f>
        <v>#DIV/0!</v>
      </c>
    </row>
    <row r="34" spans="2:20" x14ac:dyDescent="0.35">
      <c r="B34" s="45">
        <v>4103</v>
      </c>
      <c r="C34" s="110"/>
      <c r="D34" s="112">
        <f>+[1]PSSA3_4103!$D$7</f>
        <v>0</v>
      </c>
      <c r="E34" s="113"/>
      <c r="F34" s="114"/>
      <c r="G34" s="53"/>
      <c r="H34" s="47">
        <f>+[1]PSSA3_4103!$F$24</f>
        <v>0</v>
      </c>
      <c r="I34" s="47">
        <f>+[1]PSSA3_4103!$F$33+[1]PSSA3_4103!$F$47</f>
        <v>0</v>
      </c>
      <c r="J34" s="47">
        <f>+[1]PSSA3_4103!$F$62</f>
        <v>0</v>
      </c>
      <c r="K34" s="48">
        <v>0</v>
      </c>
      <c r="L34" s="49">
        <f>+J34*K34</f>
        <v>0</v>
      </c>
      <c r="M34" s="50" t="e">
        <f>IF(K$62&lt;50%,K34,50%/K$62*K34)</f>
        <v>#DIV/0!</v>
      </c>
      <c r="N34" s="47" t="e">
        <f>+M34*J34</f>
        <v>#DIV/0!</v>
      </c>
      <c r="O34" s="47" t="e">
        <f>+J34-N34</f>
        <v>#DIV/0!</v>
      </c>
      <c r="P34" s="51">
        <f>+[1]PSSA3_4103!$H$24</f>
        <v>0</v>
      </c>
      <c r="Q34" s="51">
        <f>+[1]PSSA3_4103!$H$33+[1]PSSA3_4103!$H$47</f>
        <v>0</v>
      </c>
      <c r="R34" s="51">
        <f>+[1]PSSA3_4103!$H$62</f>
        <v>0</v>
      </c>
      <c r="S34" s="47">
        <f t="shared" si="0"/>
        <v>0</v>
      </c>
      <c r="T34" s="54" t="e">
        <f>+S34/J34</f>
        <v>#DIV/0!</v>
      </c>
    </row>
    <row r="35" spans="2:20" ht="15" thickBot="1" x14ac:dyDescent="0.4">
      <c r="B35" s="45">
        <v>4104</v>
      </c>
      <c r="C35" s="111"/>
      <c r="D35" s="118">
        <f>+[1]PSSA3_4104!$D$7</f>
        <v>0</v>
      </c>
      <c r="E35" s="119"/>
      <c r="F35" s="120"/>
      <c r="G35" s="31"/>
      <c r="H35" s="47">
        <f>+[1]PSSA3_4104!$F$24</f>
        <v>0</v>
      </c>
      <c r="I35" s="47">
        <f>+[1]PSSA3_4104!$F$33+[1]PSSA3_4104!$F$47</f>
        <v>0</v>
      </c>
      <c r="J35" s="47">
        <f>+[1]PSSA3_4104!$F$62</f>
        <v>0</v>
      </c>
      <c r="K35" s="48">
        <v>0</v>
      </c>
      <c r="L35" s="49">
        <f>+J35*K35</f>
        <v>0</v>
      </c>
      <c r="M35" s="50" t="e">
        <f>IF(K$62&lt;50%,K35,50%/K$62*K35)</f>
        <v>#DIV/0!</v>
      </c>
      <c r="N35" s="47" t="e">
        <f>+M35*J35</f>
        <v>#DIV/0!</v>
      </c>
      <c r="O35" s="47" t="e">
        <f>+J35-N35</f>
        <v>#DIV/0!</v>
      </c>
      <c r="P35" s="51">
        <f>+[1]PSSA3_4104!$H$24</f>
        <v>0</v>
      </c>
      <c r="Q35" s="51">
        <f>+[1]PSSA3_4104!$H$33+[1]PSSA3_4104!$H$47</f>
        <v>0</v>
      </c>
      <c r="R35" s="51">
        <f>+[1]PSSA3_4104!$H$62</f>
        <v>0</v>
      </c>
      <c r="S35" s="47">
        <f t="shared" si="0"/>
        <v>0</v>
      </c>
      <c r="T35" s="54" t="e">
        <f>+S35/J35</f>
        <v>#DIV/0!</v>
      </c>
    </row>
    <row r="36" spans="2:20" s="39" customFormat="1" ht="20.149999999999999" customHeight="1" thickBot="1" x14ac:dyDescent="0.4">
      <c r="B36" s="58"/>
      <c r="C36" s="59" t="s">
        <v>38</v>
      </c>
      <c r="D36" s="104"/>
      <c r="E36" s="105"/>
      <c r="F36" s="105"/>
      <c r="G36" s="106"/>
      <c r="H36" s="60">
        <f>SUM(H32:H35)</f>
        <v>0</v>
      </c>
      <c r="I36" s="61">
        <f>SUM(I32:I35)</f>
        <v>0</v>
      </c>
      <c r="J36" s="61">
        <f>SUM(J32:J35)</f>
        <v>0</v>
      </c>
      <c r="K36" s="62"/>
      <c r="L36" s="63"/>
      <c r="M36" s="64"/>
      <c r="N36" s="61" t="e">
        <f>SUM(N32:N35)</f>
        <v>#DIV/0!</v>
      </c>
      <c r="O36" s="65" t="e">
        <f>SUM(O32:O35)</f>
        <v>#DIV/0!</v>
      </c>
      <c r="P36" s="66">
        <f>SUM(P32:P35)</f>
        <v>0</v>
      </c>
      <c r="Q36" s="66">
        <f>SUM(Q32:Q35)</f>
        <v>0</v>
      </c>
      <c r="R36" s="66">
        <f>SUM(R32:R35)</f>
        <v>0</v>
      </c>
      <c r="S36" s="61">
        <f t="shared" si="0"/>
        <v>0</v>
      </c>
      <c r="T36" s="76" t="e">
        <f>+S36/J36</f>
        <v>#DIV/0!</v>
      </c>
    </row>
    <row r="37" spans="2:20" ht="8.15" customHeight="1" x14ac:dyDescent="0.35">
      <c r="B37" s="58"/>
      <c r="C37" s="77"/>
      <c r="D37" s="70"/>
      <c r="E37" s="70"/>
      <c r="F37" s="70"/>
      <c r="G37" s="70"/>
      <c r="H37" s="71"/>
      <c r="I37" s="71"/>
      <c r="J37" s="71"/>
      <c r="K37" s="42"/>
      <c r="L37" s="72"/>
      <c r="M37" s="42"/>
      <c r="N37" s="73"/>
      <c r="O37" s="73"/>
      <c r="P37" s="74"/>
      <c r="Q37" s="74"/>
      <c r="R37" s="74"/>
      <c r="S37" s="71"/>
      <c r="T37" s="75"/>
    </row>
    <row r="38" spans="2:20" x14ac:dyDescent="0.35">
      <c r="B38" s="45">
        <v>5101</v>
      </c>
      <c r="C38" s="109">
        <f>+[1]PSSA3_5101!$F$3</f>
        <v>0</v>
      </c>
      <c r="D38" s="112">
        <f>+[1]PSSA3_5101!$D$7</f>
        <v>0</v>
      </c>
      <c r="E38" s="113"/>
      <c r="F38" s="114"/>
      <c r="G38" s="53"/>
      <c r="H38" s="47">
        <f>+[1]PSSA3_5101!$F$24</f>
        <v>0</v>
      </c>
      <c r="I38" s="47">
        <f>+[1]PSSA3_5101!$F$33+[1]PSSA3_5101!$F$47</f>
        <v>0</v>
      </c>
      <c r="J38" s="47">
        <f>+[1]PSSA3_5101!$F$62</f>
        <v>0</v>
      </c>
      <c r="K38" s="48">
        <v>0</v>
      </c>
      <c r="L38" s="49">
        <f>+J38*K38</f>
        <v>0</v>
      </c>
      <c r="M38" s="50" t="e">
        <f>IF(K$62&lt;50%,K38,50%/K$62*K38)</f>
        <v>#DIV/0!</v>
      </c>
      <c r="N38" s="47" t="e">
        <f>+M38*J38</f>
        <v>#DIV/0!</v>
      </c>
      <c r="O38" s="47" t="e">
        <f>+J38-N38</f>
        <v>#DIV/0!</v>
      </c>
      <c r="P38" s="51">
        <f>+[1]PSSA3_5101!$H$24</f>
        <v>0</v>
      </c>
      <c r="Q38" s="51">
        <f>+[1]PSSA3_5101!$H$33+[1]PSSA3_5101!$H$47</f>
        <v>0</v>
      </c>
      <c r="R38" s="51">
        <f>+[1]PSSA3_5101!$H$62</f>
        <v>0</v>
      </c>
      <c r="S38" s="47">
        <f t="shared" si="0"/>
        <v>0</v>
      </c>
      <c r="T38" s="54" t="e">
        <f>+S38/J38</f>
        <v>#DIV/0!</v>
      </c>
    </row>
    <row r="39" spans="2:20" x14ac:dyDescent="0.35">
      <c r="B39" s="45">
        <v>5102</v>
      </c>
      <c r="C39" s="110"/>
      <c r="D39" s="112">
        <f>+[1]PSSA3_5102!$D$7</f>
        <v>0</v>
      </c>
      <c r="E39" s="113"/>
      <c r="F39" s="114"/>
      <c r="G39" s="53"/>
      <c r="H39" s="47">
        <f>+[1]PSSA3_5102!$F$24</f>
        <v>0</v>
      </c>
      <c r="I39" s="47">
        <f>+[1]PSSA3_5102!$F$33+[1]PSSA3_5102!$F$47</f>
        <v>0</v>
      </c>
      <c r="J39" s="47">
        <f>+[1]PSSA3_5102!$F$62</f>
        <v>0</v>
      </c>
      <c r="K39" s="48">
        <v>0</v>
      </c>
      <c r="L39" s="49">
        <f>+J39*K39</f>
        <v>0</v>
      </c>
      <c r="M39" s="50" t="e">
        <f>IF(K$62&lt;50%,K39,50%/K$62*K39)</f>
        <v>#DIV/0!</v>
      </c>
      <c r="N39" s="47" t="e">
        <f>+M39*J39</f>
        <v>#DIV/0!</v>
      </c>
      <c r="O39" s="47" t="e">
        <f>+J39-N39</f>
        <v>#DIV/0!</v>
      </c>
      <c r="P39" s="51">
        <f>+[1]PSSA3_5102!$H$24</f>
        <v>0</v>
      </c>
      <c r="Q39" s="51">
        <f>+[1]PSSA3_5102!$H$33+[1]PSSA3_5102!$H$47</f>
        <v>0</v>
      </c>
      <c r="R39" s="51">
        <f>+[1]PSSA3_5102!$H$62</f>
        <v>0</v>
      </c>
      <c r="S39" s="47">
        <f t="shared" si="0"/>
        <v>0</v>
      </c>
      <c r="T39" s="54" t="e">
        <f>+S39/J39</f>
        <v>#DIV/0!</v>
      </c>
    </row>
    <row r="40" spans="2:20" x14ac:dyDescent="0.35">
      <c r="B40" s="45">
        <v>5103</v>
      </c>
      <c r="C40" s="110"/>
      <c r="D40" s="112">
        <f>+[1]PSSA3_5103!$D$7</f>
        <v>0</v>
      </c>
      <c r="E40" s="113"/>
      <c r="F40" s="114"/>
      <c r="G40" s="53"/>
      <c r="H40" s="47">
        <f>+[1]PSSA3_5103!$F$24</f>
        <v>0</v>
      </c>
      <c r="I40" s="47">
        <f>+[1]PSSA3_5103!$F$33+[1]PSSA3_5103!$F$47</f>
        <v>0</v>
      </c>
      <c r="J40" s="47">
        <f>+[1]PSSA3_5103!$F$62</f>
        <v>0</v>
      </c>
      <c r="K40" s="48">
        <v>0</v>
      </c>
      <c r="L40" s="49">
        <f>+J40*K40</f>
        <v>0</v>
      </c>
      <c r="M40" s="50" t="e">
        <f>IF(K$62&lt;50%,K40,50%/K$62*K40)</f>
        <v>#DIV/0!</v>
      </c>
      <c r="N40" s="47" t="e">
        <f>+M40*J40</f>
        <v>#DIV/0!</v>
      </c>
      <c r="O40" s="47" t="e">
        <f>+J40-N40</f>
        <v>#DIV/0!</v>
      </c>
      <c r="P40" s="51">
        <f>+[1]PSSA3_5103!$H$24</f>
        <v>0</v>
      </c>
      <c r="Q40" s="51">
        <f>+[1]PSSA3_5103!$H$33+[1]PSSA3_5103!$H$47</f>
        <v>0</v>
      </c>
      <c r="R40" s="51">
        <f>+[1]PSSA3_5103!$H$62</f>
        <v>0</v>
      </c>
      <c r="S40" s="47">
        <f t="shared" si="0"/>
        <v>0</v>
      </c>
      <c r="T40" s="54" t="e">
        <f>+S40/J40</f>
        <v>#DIV/0!</v>
      </c>
    </row>
    <row r="41" spans="2:20" ht="15" thickBot="1" x14ac:dyDescent="0.4">
      <c r="B41" s="45">
        <v>5104</v>
      </c>
      <c r="C41" s="111"/>
      <c r="D41" s="118">
        <f>+[1]PSSA3_5104!$D$7</f>
        <v>0</v>
      </c>
      <c r="E41" s="119"/>
      <c r="F41" s="120"/>
      <c r="G41" s="31"/>
      <c r="H41" s="47">
        <f>+[1]PSSA3_5104!$F$24</f>
        <v>0</v>
      </c>
      <c r="I41" s="47">
        <f>+[1]PSSA3_5104!$F$33+[1]PSSA3_5104!$F$47</f>
        <v>0</v>
      </c>
      <c r="J41" s="47">
        <f>+[1]PSSA3_5104!$F$62</f>
        <v>0</v>
      </c>
      <c r="K41" s="48">
        <v>0</v>
      </c>
      <c r="L41" s="49">
        <f>+J41*K41</f>
        <v>0</v>
      </c>
      <c r="M41" s="50" t="e">
        <f>IF(K$62&lt;50%,K41,50%/K$62*K41)</f>
        <v>#DIV/0!</v>
      </c>
      <c r="N41" s="47" t="e">
        <f>+M41*J41</f>
        <v>#DIV/0!</v>
      </c>
      <c r="O41" s="47" t="e">
        <f>+J41-N41</f>
        <v>#DIV/0!</v>
      </c>
      <c r="P41" s="51">
        <f>+[1]PSSA3_5104!$H$24</f>
        <v>0</v>
      </c>
      <c r="Q41" s="51">
        <f>+[1]PSSA3_5104!$H$33+[1]PSSA3_5104!$H$47</f>
        <v>0</v>
      </c>
      <c r="R41" s="51">
        <f>+[1]PSSA3_5104!$H$62</f>
        <v>0</v>
      </c>
      <c r="S41" s="47">
        <f t="shared" si="0"/>
        <v>0</v>
      </c>
      <c r="T41" s="54" t="e">
        <f>+S41/J41</f>
        <v>#DIV/0!</v>
      </c>
    </row>
    <row r="42" spans="2:20" s="39" customFormat="1" ht="20.149999999999999" customHeight="1" thickBot="1" x14ac:dyDescent="0.4">
      <c r="B42" s="58"/>
      <c r="C42" s="59" t="s">
        <v>39</v>
      </c>
      <c r="D42" s="104"/>
      <c r="E42" s="105"/>
      <c r="F42" s="105"/>
      <c r="G42" s="106"/>
      <c r="H42" s="60">
        <f>SUM(H38:H41)</f>
        <v>0</v>
      </c>
      <c r="I42" s="61">
        <f>SUM(I38:I41)</f>
        <v>0</v>
      </c>
      <c r="J42" s="61">
        <f>SUM(J38:J41)</f>
        <v>0</v>
      </c>
      <c r="K42" s="62"/>
      <c r="L42" s="63"/>
      <c r="M42" s="64"/>
      <c r="N42" s="61" t="e">
        <f>SUM(N38:N41)</f>
        <v>#DIV/0!</v>
      </c>
      <c r="O42" s="65" t="e">
        <f>SUM(O38:O41)</f>
        <v>#DIV/0!</v>
      </c>
      <c r="P42" s="66">
        <f>SUM(P38:P41)</f>
        <v>0</v>
      </c>
      <c r="Q42" s="66">
        <f>SUM(Q38:Q41)</f>
        <v>0</v>
      </c>
      <c r="R42" s="66">
        <f>SUM(R38:R41)</f>
        <v>0</v>
      </c>
      <c r="S42" s="61">
        <f t="shared" si="0"/>
        <v>0</v>
      </c>
      <c r="T42" s="76" t="e">
        <f>+S42/J42</f>
        <v>#DIV/0!</v>
      </c>
    </row>
    <row r="43" spans="2:20" ht="8.15" customHeight="1" x14ac:dyDescent="0.35">
      <c r="B43" s="58"/>
      <c r="C43" s="77"/>
      <c r="D43" s="70"/>
      <c r="E43" s="70"/>
      <c r="F43" s="70"/>
      <c r="G43" s="70"/>
      <c r="H43" s="71"/>
      <c r="I43" s="71"/>
      <c r="J43" s="71"/>
      <c r="K43" s="42"/>
      <c r="L43" s="72"/>
      <c r="M43" s="42"/>
      <c r="N43" s="73"/>
      <c r="O43" s="73"/>
      <c r="P43" s="74"/>
      <c r="Q43" s="74"/>
      <c r="R43" s="74"/>
      <c r="S43" s="71"/>
      <c r="T43" s="75"/>
    </row>
    <row r="44" spans="2:20" x14ac:dyDescent="0.35">
      <c r="B44" s="45">
        <v>6101</v>
      </c>
      <c r="C44" s="109">
        <f>+C38</f>
        <v>0</v>
      </c>
      <c r="D44" s="112">
        <f>+[1]PSSA3_6101!$D$7</f>
        <v>0</v>
      </c>
      <c r="E44" s="113"/>
      <c r="F44" s="114"/>
      <c r="G44" s="53"/>
      <c r="H44" s="47">
        <f>+[1]PSSA3_6101!$F$24</f>
        <v>0</v>
      </c>
      <c r="I44" s="47">
        <f>+[1]PSSA3_6101!$F$33+[1]PSSA3_6101!$F$47</f>
        <v>0</v>
      </c>
      <c r="J44" s="47">
        <f>+[1]PSSA3_6101!$F$62</f>
        <v>0</v>
      </c>
      <c r="K44" s="48">
        <v>0</v>
      </c>
      <c r="L44" s="49">
        <f>+J44*K44</f>
        <v>0</v>
      </c>
      <c r="M44" s="50" t="e">
        <f>IF(K$62&lt;50%,K44,50%/K$62*K44)</f>
        <v>#DIV/0!</v>
      </c>
      <c r="N44" s="47" t="e">
        <f>+M44*J44</f>
        <v>#DIV/0!</v>
      </c>
      <c r="O44" s="47" t="e">
        <f>+J44-N44</f>
        <v>#DIV/0!</v>
      </c>
      <c r="P44" s="51">
        <f>+[1]PSSA3_6101!$H$24</f>
        <v>0</v>
      </c>
      <c r="Q44" s="51">
        <f>+[1]PSSA3_6101!$H$33+[1]PSSA3_6101!$H$47</f>
        <v>0</v>
      </c>
      <c r="R44" s="51">
        <f>+[1]PSSA3_6101!$H$62</f>
        <v>0</v>
      </c>
      <c r="S44" s="47">
        <f t="shared" si="0"/>
        <v>0</v>
      </c>
      <c r="T44" s="54" t="e">
        <f>+S44/J44</f>
        <v>#DIV/0!</v>
      </c>
    </row>
    <row r="45" spans="2:20" x14ac:dyDescent="0.35">
      <c r="B45" s="45">
        <v>6102</v>
      </c>
      <c r="C45" s="110"/>
      <c r="D45" s="112">
        <f>+[1]PSSA3_6102!$D$7</f>
        <v>0</v>
      </c>
      <c r="E45" s="113"/>
      <c r="F45" s="114"/>
      <c r="G45" s="53"/>
      <c r="H45" s="47">
        <f>+[1]PSSA3_6102!$F$24</f>
        <v>0</v>
      </c>
      <c r="I45" s="47">
        <f>+[1]PSSA3_6102!$F$33+[1]PSSA3_6102!$F$47</f>
        <v>0</v>
      </c>
      <c r="J45" s="47">
        <f>+[1]PSSA3_6102!$F$62</f>
        <v>0</v>
      </c>
      <c r="K45" s="48">
        <v>0</v>
      </c>
      <c r="L45" s="49">
        <f>+J45*K45</f>
        <v>0</v>
      </c>
      <c r="M45" s="50" t="e">
        <f>IF(K$62&lt;50%,K45,50%/K$62*K45)</f>
        <v>#DIV/0!</v>
      </c>
      <c r="N45" s="47" t="e">
        <f>+M45*J45</f>
        <v>#DIV/0!</v>
      </c>
      <c r="O45" s="47" t="e">
        <f>+J45-N45</f>
        <v>#DIV/0!</v>
      </c>
      <c r="P45" s="51">
        <f>+[1]PSSA3_6102!$H$24</f>
        <v>0</v>
      </c>
      <c r="Q45" s="51">
        <f>+[1]PSSA3_6102!$H$33+[1]PSSA3_6102!$H$47</f>
        <v>0</v>
      </c>
      <c r="R45" s="51">
        <f>+[1]PSSA3_6102!$H$62</f>
        <v>0</v>
      </c>
      <c r="S45" s="47">
        <f t="shared" si="0"/>
        <v>0</v>
      </c>
      <c r="T45" s="54" t="e">
        <f>+S45/J45</f>
        <v>#DIV/0!</v>
      </c>
    </row>
    <row r="46" spans="2:20" x14ac:dyDescent="0.35">
      <c r="B46" s="45">
        <v>6103</v>
      </c>
      <c r="C46" s="110"/>
      <c r="D46" s="112">
        <f>+[1]PSSA3_6103!$D$7</f>
        <v>0</v>
      </c>
      <c r="E46" s="113"/>
      <c r="F46" s="114"/>
      <c r="G46" s="53"/>
      <c r="H46" s="47">
        <f>+[1]PSSA3_6103!$F$24</f>
        <v>0</v>
      </c>
      <c r="I46" s="47">
        <f>+[1]PSSA3_6103!$F$33+[1]PSSA3_6103!$F$47</f>
        <v>0</v>
      </c>
      <c r="J46" s="47">
        <f>+[1]PSSA3_6103!$F$62</f>
        <v>0</v>
      </c>
      <c r="K46" s="48">
        <v>0</v>
      </c>
      <c r="L46" s="49">
        <f>+J46*K46</f>
        <v>0</v>
      </c>
      <c r="M46" s="50" t="e">
        <f>IF(K$62&lt;50%,K46,50%/K$62*K46)</f>
        <v>#DIV/0!</v>
      </c>
      <c r="N46" s="47" t="e">
        <f>+M46*J46</f>
        <v>#DIV/0!</v>
      </c>
      <c r="O46" s="47" t="e">
        <f>+J46-N46</f>
        <v>#DIV/0!</v>
      </c>
      <c r="P46" s="51">
        <f>+[1]PSSA3_6103!$H$24</f>
        <v>0</v>
      </c>
      <c r="Q46" s="51">
        <f>+[1]PSSA3_6103!$H$33+[1]PSSA3_6103!$H$47</f>
        <v>0</v>
      </c>
      <c r="R46" s="51">
        <f>+[1]PSSA3_6103!$H$62</f>
        <v>0</v>
      </c>
      <c r="S46" s="47">
        <f t="shared" si="0"/>
        <v>0</v>
      </c>
      <c r="T46" s="54" t="e">
        <f>+S46/J46</f>
        <v>#DIV/0!</v>
      </c>
    </row>
    <row r="47" spans="2:20" ht="15" thickBot="1" x14ac:dyDescent="0.4">
      <c r="B47" s="45">
        <v>6104</v>
      </c>
      <c r="C47" s="111"/>
      <c r="D47" s="118">
        <f>+[1]PSSA3_6104!$D$7</f>
        <v>0</v>
      </c>
      <c r="E47" s="119"/>
      <c r="F47" s="120"/>
      <c r="G47" s="31"/>
      <c r="H47" s="47">
        <f>+[1]PSSA3_6104!$F$24</f>
        <v>0</v>
      </c>
      <c r="I47" s="47">
        <f>+[1]PSSA3_6104!$F$33+[1]PSSA3_6104!$F$47</f>
        <v>0</v>
      </c>
      <c r="J47" s="47">
        <f>+[1]PSSA3_6104!$F$62</f>
        <v>0</v>
      </c>
      <c r="K47" s="48">
        <v>0</v>
      </c>
      <c r="L47" s="49">
        <f>+J47*K47</f>
        <v>0</v>
      </c>
      <c r="M47" s="50" t="e">
        <f>IF(K$62&lt;50%,K47,50%/K$62*K47)</f>
        <v>#DIV/0!</v>
      </c>
      <c r="N47" s="47" t="e">
        <f>+M47*J47</f>
        <v>#DIV/0!</v>
      </c>
      <c r="O47" s="47" t="e">
        <f>+J47-N47</f>
        <v>#DIV/0!</v>
      </c>
      <c r="P47" s="51">
        <f>+[1]PSSA3_6104!$H$24</f>
        <v>0</v>
      </c>
      <c r="Q47" s="51">
        <f>+[1]PSSA3_6104!$H$33+[1]PSSA3_6104!$H$47</f>
        <v>0</v>
      </c>
      <c r="R47" s="51">
        <f>+[1]PSSA3_6104!$H$62</f>
        <v>0</v>
      </c>
      <c r="S47" s="47">
        <f t="shared" si="0"/>
        <v>0</v>
      </c>
      <c r="T47" s="54" t="e">
        <f>+S47/J47</f>
        <v>#DIV/0!</v>
      </c>
    </row>
    <row r="48" spans="2:20" s="39" customFormat="1" ht="20.149999999999999" customHeight="1" thickBot="1" x14ac:dyDescent="0.4">
      <c r="B48" s="58"/>
      <c r="C48" s="59" t="s">
        <v>40</v>
      </c>
      <c r="D48" s="104"/>
      <c r="E48" s="105"/>
      <c r="F48" s="105"/>
      <c r="G48" s="106"/>
      <c r="H48" s="60">
        <f>SUM(H44:H47)</f>
        <v>0</v>
      </c>
      <c r="I48" s="61">
        <f>SUM(I44:I47)</f>
        <v>0</v>
      </c>
      <c r="J48" s="61">
        <f>SUM(J44:J47)</f>
        <v>0</v>
      </c>
      <c r="K48" s="62"/>
      <c r="L48" s="63"/>
      <c r="M48" s="64"/>
      <c r="N48" s="61" t="e">
        <f>SUM(N44:N47)</f>
        <v>#DIV/0!</v>
      </c>
      <c r="O48" s="65" t="e">
        <f>SUM(O44:O47)</f>
        <v>#DIV/0!</v>
      </c>
      <c r="P48" s="66">
        <f>SUM(P44:P47)</f>
        <v>0</v>
      </c>
      <c r="Q48" s="66">
        <f>SUM(Q44:Q47)</f>
        <v>0</v>
      </c>
      <c r="R48" s="66">
        <f>SUM(R44:R47)</f>
        <v>0</v>
      </c>
      <c r="S48" s="61">
        <f t="shared" si="0"/>
        <v>0</v>
      </c>
      <c r="T48" s="76" t="e">
        <f>+S48/J48</f>
        <v>#DIV/0!</v>
      </c>
    </row>
    <row r="49" spans="2:20" ht="8.15" customHeight="1" x14ac:dyDescent="0.35">
      <c r="B49" s="58"/>
      <c r="C49" s="77"/>
      <c r="D49" s="70"/>
      <c r="E49" s="70"/>
      <c r="F49" s="70"/>
      <c r="G49" s="78"/>
      <c r="H49" s="42"/>
      <c r="I49" s="42"/>
      <c r="J49" s="42"/>
      <c r="K49" s="42"/>
      <c r="L49" s="79"/>
      <c r="M49" s="42"/>
      <c r="N49" s="16"/>
      <c r="O49" s="16"/>
      <c r="P49" s="44"/>
      <c r="Q49" s="44"/>
      <c r="R49" s="44"/>
      <c r="S49" s="42"/>
      <c r="T49" s="80"/>
    </row>
    <row r="50" spans="2:20" x14ac:dyDescent="0.35">
      <c r="B50" s="45">
        <v>7101</v>
      </c>
      <c r="C50" s="109">
        <f>+[1]PSSA3_7101!$F$3</f>
        <v>0</v>
      </c>
      <c r="D50" s="112">
        <f>+[1]PSSA3_7101!$D$7</f>
        <v>0</v>
      </c>
      <c r="E50" s="113"/>
      <c r="F50" s="114"/>
      <c r="G50" s="53"/>
      <c r="H50" s="47">
        <f>+[1]PSSA3_7101!$F$24</f>
        <v>0</v>
      </c>
      <c r="I50" s="47">
        <f>+[1]PSSA3_7101!$F$33+[1]PSSA3_7101!$F$47</f>
        <v>0</v>
      </c>
      <c r="J50" s="47">
        <f>+[1]PSSA3_7101!$F$62</f>
        <v>0</v>
      </c>
      <c r="K50" s="48">
        <v>0</v>
      </c>
      <c r="L50" s="49">
        <f>+J50*K50</f>
        <v>0</v>
      </c>
      <c r="M50" s="50" t="e">
        <f>IF(K$62&lt;50%,K50,50%/K$62*K50)</f>
        <v>#DIV/0!</v>
      </c>
      <c r="N50" s="47" t="e">
        <f>+M50*J50</f>
        <v>#DIV/0!</v>
      </c>
      <c r="O50" s="47" t="e">
        <f>+J50-N50</f>
        <v>#DIV/0!</v>
      </c>
      <c r="P50" s="51">
        <f>+[1]PSSA3_7101!$H$24</f>
        <v>0</v>
      </c>
      <c r="Q50" s="51">
        <f>+[1]PSSA3_7101!$H$33+[1]PSSA3_7101!$H$47</f>
        <v>0</v>
      </c>
      <c r="R50" s="51">
        <f>+[1]PSSA3_7101!$H$62</f>
        <v>0</v>
      </c>
      <c r="S50" s="47">
        <f t="shared" si="0"/>
        <v>0</v>
      </c>
      <c r="T50" s="54" t="e">
        <f>+S50/J50</f>
        <v>#DIV/0!</v>
      </c>
    </row>
    <row r="51" spans="2:20" x14ac:dyDescent="0.35">
      <c r="B51" s="45">
        <v>7102</v>
      </c>
      <c r="C51" s="110"/>
      <c r="D51" s="112">
        <f>+[1]PSSA3_7102!$D$7</f>
        <v>0</v>
      </c>
      <c r="E51" s="113"/>
      <c r="F51" s="114"/>
      <c r="G51" s="53"/>
      <c r="H51" s="47">
        <f>+[1]PSSA3_7102!$F$24</f>
        <v>0</v>
      </c>
      <c r="I51" s="47">
        <f>+[1]PSSA3_7102!$F$33+[1]PSSA3_7102!$F$47</f>
        <v>0</v>
      </c>
      <c r="J51" s="47">
        <f>+[1]PSSA3_7102!$F$62</f>
        <v>0</v>
      </c>
      <c r="K51" s="48">
        <v>0</v>
      </c>
      <c r="L51" s="49">
        <f>+J51*K51</f>
        <v>0</v>
      </c>
      <c r="M51" s="50" t="e">
        <f>IF(K$62&lt;50%,K51,50%/K$62*K51)</f>
        <v>#DIV/0!</v>
      </c>
      <c r="N51" s="47" t="e">
        <f>+M51*J51</f>
        <v>#DIV/0!</v>
      </c>
      <c r="O51" s="47" t="e">
        <f>+J51-N51</f>
        <v>#DIV/0!</v>
      </c>
      <c r="P51" s="51">
        <f>+[1]PSSA3_7102!$H$24</f>
        <v>0</v>
      </c>
      <c r="Q51" s="51">
        <f>+[1]PSSA3_7102!$H$33+[1]PSSA3_7102!$H$47</f>
        <v>0</v>
      </c>
      <c r="R51" s="51">
        <f>+[1]PSSA3_7102!$H$62</f>
        <v>0</v>
      </c>
      <c r="S51" s="47">
        <f t="shared" si="0"/>
        <v>0</v>
      </c>
      <c r="T51" s="54" t="e">
        <f>+S51/J51</f>
        <v>#DIV/0!</v>
      </c>
    </row>
    <row r="52" spans="2:20" x14ac:dyDescent="0.35">
      <c r="B52" s="45">
        <v>7103</v>
      </c>
      <c r="C52" s="110"/>
      <c r="D52" s="112">
        <f>+[1]PSSA3_7103!$D$7</f>
        <v>0</v>
      </c>
      <c r="E52" s="113"/>
      <c r="F52" s="114"/>
      <c r="G52" s="53"/>
      <c r="H52" s="47">
        <f>+[1]PSSA3_7103!$F$24</f>
        <v>0</v>
      </c>
      <c r="I52" s="47">
        <f>+[1]PSSA3_7103!$F$33+[1]PSSA3_7103!$F$47</f>
        <v>0</v>
      </c>
      <c r="J52" s="47">
        <f>+[1]PSSA3_7103!$F$62</f>
        <v>0</v>
      </c>
      <c r="K52" s="48">
        <v>0</v>
      </c>
      <c r="L52" s="49">
        <f>+J52*K52</f>
        <v>0</v>
      </c>
      <c r="M52" s="50" t="e">
        <f>IF(K$62&lt;50%,K52,50%/K$62*K52)</f>
        <v>#DIV/0!</v>
      </c>
      <c r="N52" s="47" t="e">
        <f>+M52*J52</f>
        <v>#DIV/0!</v>
      </c>
      <c r="O52" s="47" t="e">
        <f>+J52-N52</f>
        <v>#DIV/0!</v>
      </c>
      <c r="P52" s="51">
        <f>+[1]PSSA3_7103!$H$24</f>
        <v>0</v>
      </c>
      <c r="Q52" s="51">
        <f>+[1]PSSA3_7103!$H$33+[1]PSSA3_7103!$H$47</f>
        <v>0</v>
      </c>
      <c r="R52" s="51">
        <f>+[1]PSSA3_7103!$H$62</f>
        <v>0</v>
      </c>
      <c r="S52" s="47">
        <f t="shared" si="0"/>
        <v>0</v>
      </c>
      <c r="T52" s="54" t="e">
        <f>+S52/J52</f>
        <v>#DIV/0!</v>
      </c>
    </row>
    <row r="53" spans="2:20" ht="15" thickBot="1" x14ac:dyDescent="0.4">
      <c r="B53" s="45">
        <v>7104</v>
      </c>
      <c r="C53" s="111"/>
      <c r="D53" s="118">
        <f>+[1]PSSA3_7104!$D$7</f>
        <v>0</v>
      </c>
      <c r="E53" s="119"/>
      <c r="F53" s="120"/>
      <c r="G53" s="31"/>
      <c r="H53" s="47">
        <f>+[1]PSSA3_7104!$F$24</f>
        <v>0</v>
      </c>
      <c r="I53" s="47">
        <f>+[1]PSSA3_7104!$F$33+[1]PSSA3_7104!$F$47</f>
        <v>0</v>
      </c>
      <c r="J53" s="47">
        <f>+[1]PSSA3_7104!$F$62</f>
        <v>0</v>
      </c>
      <c r="K53" s="48">
        <v>0</v>
      </c>
      <c r="L53" s="49">
        <f>+J53*K53</f>
        <v>0</v>
      </c>
      <c r="M53" s="50" t="e">
        <f>IF(K$62&lt;50%,K53,50%/K$62*K53)</f>
        <v>#DIV/0!</v>
      </c>
      <c r="N53" s="47" t="e">
        <f>+M53*J53</f>
        <v>#DIV/0!</v>
      </c>
      <c r="O53" s="47" t="e">
        <f>+J53-N53</f>
        <v>#DIV/0!</v>
      </c>
      <c r="P53" s="51">
        <f>+[1]PSSA3_7104!$H$24</f>
        <v>0</v>
      </c>
      <c r="Q53" s="51">
        <f>+[1]PSSA3_7104!$H$33+[1]PSSA3_7104!$H$47</f>
        <v>0</v>
      </c>
      <c r="R53" s="51">
        <f>+[1]PSSA3_7104!$H$62</f>
        <v>0</v>
      </c>
      <c r="S53" s="47">
        <f t="shared" si="0"/>
        <v>0</v>
      </c>
      <c r="T53" s="54" t="e">
        <f>+S53/J53</f>
        <v>#DIV/0!</v>
      </c>
    </row>
    <row r="54" spans="2:20" s="39" customFormat="1" ht="20.149999999999999" customHeight="1" thickBot="1" x14ac:dyDescent="0.4">
      <c r="B54" s="58"/>
      <c r="C54" s="59" t="s">
        <v>41</v>
      </c>
      <c r="D54" s="104"/>
      <c r="E54" s="105"/>
      <c r="F54" s="105"/>
      <c r="G54" s="106"/>
      <c r="H54" s="60">
        <f>SUM(H50:H53)</f>
        <v>0</v>
      </c>
      <c r="I54" s="61">
        <f>SUM(I50:I53)</f>
        <v>0</v>
      </c>
      <c r="J54" s="61">
        <f>SUM(J50:J53)</f>
        <v>0</v>
      </c>
      <c r="K54" s="62"/>
      <c r="L54" s="63"/>
      <c r="M54" s="64"/>
      <c r="N54" s="61" t="e">
        <f>SUM(N50:N53)</f>
        <v>#DIV/0!</v>
      </c>
      <c r="O54" s="65" t="e">
        <f>SUM(O50:O53)</f>
        <v>#DIV/0!</v>
      </c>
      <c r="P54" s="66">
        <f>SUM(P50:P53)</f>
        <v>0</v>
      </c>
      <c r="Q54" s="66">
        <f>SUM(Q50:Q53)</f>
        <v>0</v>
      </c>
      <c r="R54" s="66">
        <f>SUM(R50:R53)</f>
        <v>0</v>
      </c>
      <c r="S54" s="61">
        <f t="shared" si="0"/>
        <v>0</v>
      </c>
      <c r="T54" s="76" t="e">
        <f>+S54/J54</f>
        <v>#DIV/0!</v>
      </c>
    </row>
    <row r="55" spans="2:20" ht="8.15" customHeight="1" x14ac:dyDescent="0.35">
      <c r="B55" s="58"/>
      <c r="C55" s="77"/>
      <c r="D55" s="70"/>
      <c r="E55" s="70"/>
      <c r="F55" s="70"/>
      <c r="G55" s="70"/>
      <c r="H55" s="71"/>
      <c r="I55" s="71"/>
      <c r="J55" s="71"/>
      <c r="K55" s="42"/>
      <c r="L55" s="72"/>
      <c r="M55" s="42"/>
      <c r="N55" s="73"/>
      <c r="O55" s="73"/>
      <c r="P55" s="74"/>
      <c r="Q55" s="74"/>
      <c r="R55" s="74"/>
      <c r="S55" s="71"/>
      <c r="T55" s="75"/>
    </row>
    <row r="56" spans="2:20" x14ac:dyDescent="0.35">
      <c r="B56" s="45">
        <v>8101</v>
      </c>
      <c r="C56" s="109">
        <f>+C50</f>
        <v>0</v>
      </c>
      <c r="D56" s="112">
        <f>+[1]PSSA3_8101!$D$7</f>
        <v>0</v>
      </c>
      <c r="E56" s="113"/>
      <c r="F56" s="114"/>
      <c r="G56" s="53"/>
      <c r="H56" s="47">
        <f>+[1]PSSA3_8101!$F$24</f>
        <v>0</v>
      </c>
      <c r="I56" s="47">
        <f>+[1]PSSA3_8101!$F$33+[1]PSSA3_8101!$F$47</f>
        <v>0</v>
      </c>
      <c r="J56" s="47">
        <f>+[1]PSSA3_8101!$F$62</f>
        <v>0</v>
      </c>
      <c r="K56" s="48">
        <v>0</v>
      </c>
      <c r="L56" s="49">
        <f>+J56*K56</f>
        <v>0</v>
      </c>
      <c r="M56" s="50" t="e">
        <f>IF(K$62&lt;50%,K56,50%/K$62*K56)</f>
        <v>#DIV/0!</v>
      </c>
      <c r="N56" s="47" t="e">
        <f>+M56*J56</f>
        <v>#DIV/0!</v>
      </c>
      <c r="O56" s="47" t="e">
        <f>+J56-N56</f>
        <v>#DIV/0!</v>
      </c>
      <c r="P56" s="51">
        <f>+[1]PSSA3_8101!$H$24</f>
        <v>0</v>
      </c>
      <c r="Q56" s="51">
        <f>+[1]PSSA3_8101!$H$33+[1]PSSA3_8101!$H$47</f>
        <v>0</v>
      </c>
      <c r="R56" s="51">
        <f>+[1]PSSA3_8101!$H$62</f>
        <v>0</v>
      </c>
      <c r="S56" s="47">
        <f t="shared" si="0"/>
        <v>0</v>
      </c>
      <c r="T56" s="54" t="e">
        <f>+S56/J56</f>
        <v>#DIV/0!</v>
      </c>
    </row>
    <row r="57" spans="2:20" x14ac:dyDescent="0.35">
      <c r="B57" s="45">
        <v>8102</v>
      </c>
      <c r="C57" s="110"/>
      <c r="D57" s="112">
        <f>+[1]PSSA3_8102!$D$7</f>
        <v>0</v>
      </c>
      <c r="E57" s="113"/>
      <c r="F57" s="114"/>
      <c r="G57" s="53"/>
      <c r="H57" s="47">
        <f>+[1]PSSA3_8102!$F$24</f>
        <v>0</v>
      </c>
      <c r="I57" s="47">
        <f>+[1]PSSA3_8102!$F$33+[1]PSSA3_8102!$F$47</f>
        <v>0</v>
      </c>
      <c r="J57" s="47">
        <f>+[1]PSSA3_8102!$F$62</f>
        <v>0</v>
      </c>
      <c r="K57" s="48">
        <v>0</v>
      </c>
      <c r="L57" s="49">
        <f>+J57*K57</f>
        <v>0</v>
      </c>
      <c r="M57" s="50" t="e">
        <f>IF(K$62&lt;50%,K57,50%/K$62*K57)</f>
        <v>#DIV/0!</v>
      </c>
      <c r="N57" s="47" t="e">
        <f>+M57*J57</f>
        <v>#DIV/0!</v>
      </c>
      <c r="O57" s="47" t="e">
        <f>+J57-N57</f>
        <v>#DIV/0!</v>
      </c>
      <c r="P57" s="51">
        <f>+[1]PSSA3_8102!$H$24</f>
        <v>0</v>
      </c>
      <c r="Q57" s="51">
        <f>+[1]PSSA3_8102!$H$33+[1]PSSA3_8102!$H$47</f>
        <v>0</v>
      </c>
      <c r="R57" s="51">
        <f>+[1]PSSA3_8102!$H$62</f>
        <v>0</v>
      </c>
      <c r="S57" s="47">
        <f t="shared" si="0"/>
        <v>0</v>
      </c>
      <c r="T57" s="54" t="e">
        <f>+S57/J57</f>
        <v>#DIV/0!</v>
      </c>
    </row>
    <row r="58" spans="2:20" x14ac:dyDescent="0.35">
      <c r="B58" s="45">
        <v>8103</v>
      </c>
      <c r="C58" s="110"/>
      <c r="D58" s="112">
        <f>+[1]PSSA3_8103!$D$7</f>
        <v>0</v>
      </c>
      <c r="E58" s="113"/>
      <c r="F58" s="114"/>
      <c r="G58" s="53"/>
      <c r="H58" s="47">
        <f>+[1]PSSA3_8103!$F$24</f>
        <v>0</v>
      </c>
      <c r="I58" s="47">
        <f>+[1]PSSA3_8103!$F$33+[1]PSSA3_8103!$F$47</f>
        <v>0</v>
      </c>
      <c r="J58" s="47">
        <f>+[1]PSSA3_8103!$F$62</f>
        <v>0</v>
      </c>
      <c r="K58" s="48">
        <v>0</v>
      </c>
      <c r="L58" s="49">
        <f>+J58*K58</f>
        <v>0</v>
      </c>
      <c r="M58" s="50" t="e">
        <f>IF(K$62&lt;50%,K58,50%/K$62*K58)</f>
        <v>#DIV/0!</v>
      </c>
      <c r="N58" s="47" t="e">
        <f>+M58*J58</f>
        <v>#DIV/0!</v>
      </c>
      <c r="O58" s="47" t="e">
        <f>+J58-N58</f>
        <v>#DIV/0!</v>
      </c>
      <c r="P58" s="51">
        <f>+[1]PSSA3_8103!$H$24</f>
        <v>0</v>
      </c>
      <c r="Q58" s="51">
        <f>+[1]PSSA3_8103!$H$33+[1]PSSA3_8103!$H$47</f>
        <v>0</v>
      </c>
      <c r="R58" s="51">
        <f>+[1]PSSA3_8103!$H$62</f>
        <v>0</v>
      </c>
      <c r="S58" s="47">
        <f t="shared" si="0"/>
        <v>0</v>
      </c>
      <c r="T58" s="54" t="e">
        <f>+S58/J58</f>
        <v>#DIV/0!</v>
      </c>
    </row>
    <row r="59" spans="2:20" ht="15" thickBot="1" x14ac:dyDescent="0.4">
      <c r="B59" s="81">
        <v>8104</v>
      </c>
      <c r="C59" s="111"/>
      <c r="D59" s="115">
        <f>+[1]PSSA3_8104!$D$7</f>
        <v>0</v>
      </c>
      <c r="E59" s="116"/>
      <c r="F59" s="117"/>
      <c r="G59" s="82"/>
      <c r="H59" s="83">
        <f>+[1]PSSA3_8104!$F$24</f>
        <v>0</v>
      </c>
      <c r="I59" s="83">
        <f>+[1]PSSA3_8104!$F$33+[1]PSSA3_8104!$F$47</f>
        <v>0</v>
      </c>
      <c r="J59" s="83">
        <f>+[1]PSSA3_8104!$F$62</f>
        <v>0</v>
      </c>
      <c r="K59" s="48">
        <v>0</v>
      </c>
      <c r="L59" s="84">
        <f>+J59*K59</f>
        <v>0</v>
      </c>
      <c r="M59" s="50" t="e">
        <f>IF(K$62&lt;50%,K59,50%/K$62*K59)</f>
        <v>#DIV/0!</v>
      </c>
      <c r="N59" s="47" t="e">
        <f>+M59*J59</f>
        <v>#DIV/0!</v>
      </c>
      <c r="O59" s="47" t="e">
        <f>+J59-N59</f>
        <v>#DIV/0!</v>
      </c>
      <c r="P59" s="51">
        <f>+[1]PSSA3_8104!$H$24</f>
        <v>0</v>
      </c>
      <c r="Q59" s="51">
        <f>+[1]PSSA3_8104!$H$33+[1]PSSA3_8104!$H$47</f>
        <v>0</v>
      </c>
      <c r="R59" s="51">
        <f>+[1]PSSA3_8104!$H$62</f>
        <v>0</v>
      </c>
      <c r="S59" s="83">
        <f t="shared" si="0"/>
        <v>0</v>
      </c>
      <c r="T59" s="85" t="e">
        <f>+S59/J59</f>
        <v>#DIV/0!</v>
      </c>
    </row>
    <row r="60" spans="2:20" s="39" customFormat="1" ht="20.149999999999999" customHeight="1" thickBot="1" x14ac:dyDescent="0.4">
      <c r="B60" s="103"/>
      <c r="C60" s="59" t="s">
        <v>42</v>
      </c>
      <c r="D60" s="104"/>
      <c r="E60" s="105"/>
      <c r="F60" s="105"/>
      <c r="G60" s="106"/>
      <c r="H60" s="60">
        <f>SUM(H56:H59)</f>
        <v>0</v>
      </c>
      <c r="I60" s="61">
        <f>SUM(I56:I59)</f>
        <v>0</v>
      </c>
      <c r="J60" s="61">
        <f>SUM(J56:J59)</f>
        <v>0</v>
      </c>
      <c r="K60" s="62"/>
      <c r="L60" s="63"/>
      <c r="M60" s="64"/>
      <c r="N60" s="61" t="e">
        <f>SUM(N56:N59)</f>
        <v>#DIV/0!</v>
      </c>
      <c r="O60" s="65" t="e">
        <f>SUM(O56:O59)</f>
        <v>#DIV/0!</v>
      </c>
      <c r="P60" s="66">
        <f>SUM(P56:P59)</f>
        <v>0</v>
      </c>
      <c r="Q60" s="66">
        <f>SUM(Q56:Q59)</f>
        <v>0</v>
      </c>
      <c r="R60" s="66">
        <f>SUM(R56:R59)</f>
        <v>0</v>
      </c>
      <c r="S60" s="61">
        <f t="shared" si="0"/>
        <v>0</v>
      </c>
      <c r="T60" s="76" t="e">
        <f>+S60/J60</f>
        <v>#DIV/0!</v>
      </c>
    </row>
    <row r="61" spans="2:20" ht="8.15" customHeight="1" thickBot="1" x14ac:dyDescent="0.4">
      <c r="C61" s="86"/>
      <c r="D61" s="87"/>
      <c r="E61" s="87"/>
      <c r="F61" s="87"/>
      <c r="L61" s="88"/>
      <c r="N61" s="88"/>
      <c r="O61" s="88"/>
      <c r="P61" s="89"/>
      <c r="Q61" s="89"/>
      <c r="R61" s="89"/>
      <c r="T61" s="90"/>
    </row>
    <row r="62" spans="2:20" s="91" customFormat="1" ht="23.5" customHeight="1" thickBot="1" x14ac:dyDescent="0.4">
      <c r="C62" s="92"/>
      <c r="D62" s="107" t="s">
        <v>43</v>
      </c>
      <c r="E62" s="108"/>
      <c r="F62" s="93"/>
      <c r="G62" s="94"/>
      <c r="H62" s="95">
        <f>+H18+H24+H30+H36+H42+H48+H54+H60</f>
        <v>0</v>
      </c>
      <c r="I62" s="95">
        <f>+I18+I24+I30+I36+I42+I48+I54+I60</f>
        <v>0</v>
      </c>
      <c r="J62" s="96">
        <f>+J18+J24+J30+J36+J42+J48+J54+J60</f>
        <v>0</v>
      </c>
      <c r="K62" s="97" t="e">
        <f>+L62/J62</f>
        <v>#DIV/0!</v>
      </c>
      <c r="L62" s="95">
        <f>SUM(L14:L61)</f>
        <v>0</v>
      </c>
      <c r="M62" s="97" t="e">
        <f>+N62/J62</f>
        <v>#DIV/0!</v>
      </c>
      <c r="N62" s="95" t="e">
        <f>+N18+N24+N30+N36+N42+N48+N54+N60</f>
        <v>#DIV/0!</v>
      </c>
      <c r="O62" s="98" t="e">
        <f>+O18+O24+O30+O36+O42+O48+O54+O60</f>
        <v>#DIV/0!</v>
      </c>
      <c r="P62" s="99">
        <f>+P18+P24+P30+P36+P42+P48+P54+P60</f>
        <v>0</v>
      </c>
      <c r="Q62" s="99">
        <f>+Q18+Q24+Q30+Q36+Q42+Q48+Q54+Q60</f>
        <v>0</v>
      </c>
      <c r="R62" s="100">
        <f>+R18+R24+R30+R36+R42+R48+R54+R60</f>
        <v>0</v>
      </c>
      <c r="S62" s="95">
        <f t="shared" si="0"/>
        <v>0</v>
      </c>
      <c r="T62" s="101" t="e">
        <f>+S62/J62</f>
        <v>#DIV/0!</v>
      </c>
    </row>
    <row r="63" spans="2:20" x14ac:dyDescent="0.35">
      <c r="C63" s="86"/>
      <c r="D63" s="87"/>
      <c r="E63" s="87"/>
      <c r="F63" s="87"/>
      <c r="L63" s="88"/>
      <c r="N63" s="88"/>
      <c r="O63" s="88"/>
    </row>
    <row r="64" spans="2:20" x14ac:dyDescent="0.35">
      <c r="C64" s="86"/>
      <c r="D64" s="87"/>
      <c r="E64" s="87"/>
      <c r="F64" s="87"/>
      <c r="L64" s="88"/>
      <c r="N64" s="88"/>
      <c r="O64" s="88"/>
    </row>
    <row r="65" spans="3:15" x14ac:dyDescent="0.35">
      <c r="C65" s="86"/>
      <c r="D65" s="87"/>
      <c r="E65" s="87"/>
      <c r="F65" s="87"/>
      <c r="L65" s="88"/>
      <c r="N65" s="88"/>
      <c r="O65" s="88"/>
    </row>
    <row r="66" spans="3:15" x14ac:dyDescent="0.35">
      <c r="C66" s="86"/>
      <c r="D66" s="87"/>
      <c r="E66" s="87"/>
      <c r="F66" s="87"/>
      <c r="L66" s="88"/>
      <c r="N66" s="88"/>
      <c r="O66" s="88"/>
    </row>
    <row r="67" spans="3:15" x14ac:dyDescent="0.35">
      <c r="C67" s="102"/>
      <c r="D67" s="87"/>
      <c r="E67" s="87"/>
      <c r="F67" s="87"/>
      <c r="L67" s="88"/>
      <c r="N67" s="88"/>
      <c r="O67" s="88"/>
    </row>
    <row r="68" spans="3:15" x14ac:dyDescent="0.35">
      <c r="C68" s="86"/>
      <c r="D68" s="87"/>
      <c r="E68" s="87"/>
      <c r="F68" s="87"/>
      <c r="L68" s="88"/>
      <c r="N68" s="88"/>
      <c r="O68" s="88"/>
    </row>
    <row r="69" spans="3:15" x14ac:dyDescent="0.35">
      <c r="C69" s="86"/>
      <c r="D69" s="87"/>
      <c r="E69" s="87"/>
      <c r="F69" s="87"/>
      <c r="L69" s="88"/>
      <c r="N69" s="88"/>
      <c r="O69" s="88"/>
    </row>
    <row r="70" spans="3:15" x14ac:dyDescent="0.35">
      <c r="C70" s="86"/>
      <c r="D70" s="87"/>
      <c r="E70" s="87"/>
      <c r="F70" s="87"/>
      <c r="L70" s="88"/>
      <c r="N70" s="88"/>
      <c r="O70" s="88"/>
    </row>
    <row r="71" spans="3:15" x14ac:dyDescent="0.35">
      <c r="C71" s="86"/>
      <c r="D71" s="87"/>
      <c r="E71" s="87"/>
      <c r="F71" s="87"/>
      <c r="L71" s="88"/>
      <c r="N71" s="88"/>
      <c r="O71" s="88"/>
    </row>
    <row r="72" spans="3:15" x14ac:dyDescent="0.35">
      <c r="C72" s="86"/>
      <c r="D72" s="87"/>
      <c r="E72" s="87"/>
      <c r="F72" s="87"/>
      <c r="L72" s="88"/>
      <c r="O72" s="88"/>
    </row>
    <row r="73" spans="3:15" x14ac:dyDescent="0.35">
      <c r="C73" s="86"/>
      <c r="D73" s="87"/>
      <c r="E73" s="87"/>
      <c r="F73" s="87"/>
      <c r="L73" s="88"/>
      <c r="O73" s="88"/>
    </row>
    <row r="74" spans="3:15" x14ac:dyDescent="0.35">
      <c r="C74" s="86"/>
      <c r="D74" s="87"/>
      <c r="E74" s="87"/>
      <c r="F74" s="87"/>
    </row>
    <row r="75" spans="3:15" x14ac:dyDescent="0.35">
      <c r="C75" s="86"/>
      <c r="D75" s="87"/>
      <c r="E75" s="87"/>
      <c r="F75" s="87"/>
    </row>
    <row r="76" spans="3:15" x14ac:dyDescent="0.35">
      <c r="C76" s="86"/>
    </row>
    <row r="77" spans="3:15" x14ac:dyDescent="0.35">
      <c r="C77" s="86"/>
    </row>
    <row r="78" spans="3:15" x14ac:dyDescent="0.35">
      <c r="C78" s="86"/>
    </row>
    <row r="79" spans="3:15" x14ac:dyDescent="0.35">
      <c r="C79" s="86"/>
    </row>
    <row r="80" spans="3:15" x14ac:dyDescent="0.35">
      <c r="C80" s="86"/>
    </row>
    <row r="81" spans="3:3" x14ac:dyDescent="0.35">
      <c r="C81" s="86"/>
    </row>
    <row r="82" spans="3:3" x14ac:dyDescent="0.35">
      <c r="C82" s="86"/>
    </row>
    <row r="83" spans="3:3" x14ac:dyDescent="0.35">
      <c r="C83" s="86"/>
    </row>
    <row r="84" spans="3:3" x14ac:dyDescent="0.35">
      <c r="C84" s="86"/>
    </row>
    <row r="85" spans="3:3" x14ac:dyDescent="0.35">
      <c r="C85" s="86"/>
    </row>
    <row r="86" spans="3:3" x14ac:dyDescent="0.35">
      <c r="C86" s="86"/>
    </row>
    <row r="87" spans="3:3" x14ac:dyDescent="0.35">
      <c r="C87" s="86"/>
    </row>
    <row r="88" spans="3:3" x14ac:dyDescent="0.35">
      <c r="C88" s="86"/>
    </row>
    <row r="89" spans="3:3" x14ac:dyDescent="0.35">
      <c r="C89" s="86"/>
    </row>
    <row r="90" spans="3:3" x14ac:dyDescent="0.35">
      <c r="C90" s="86"/>
    </row>
    <row r="91" spans="3:3" x14ac:dyDescent="0.35">
      <c r="C91" s="86"/>
    </row>
    <row r="92" spans="3:3" x14ac:dyDescent="0.35">
      <c r="C92" s="86"/>
    </row>
    <row r="93" spans="3:3" x14ac:dyDescent="0.35">
      <c r="C93" s="86"/>
    </row>
    <row r="94" spans="3:3" x14ac:dyDescent="0.35">
      <c r="C94" s="86"/>
    </row>
    <row r="95" spans="3:3" x14ac:dyDescent="0.35">
      <c r="C95" s="86"/>
    </row>
    <row r="96" spans="3:3" x14ac:dyDescent="0.35">
      <c r="C96" s="86"/>
    </row>
    <row r="97" spans="3:3" x14ac:dyDescent="0.35">
      <c r="C97" s="86"/>
    </row>
    <row r="98" spans="3:3" x14ac:dyDescent="0.35">
      <c r="C98" s="86"/>
    </row>
    <row r="99" spans="3:3" x14ac:dyDescent="0.35">
      <c r="C99" s="86"/>
    </row>
    <row r="100" spans="3:3" x14ac:dyDescent="0.35">
      <c r="C100" s="86"/>
    </row>
    <row r="101" spans="3:3" x14ac:dyDescent="0.35">
      <c r="C101" s="86"/>
    </row>
    <row r="102" spans="3:3" x14ac:dyDescent="0.35">
      <c r="C102" s="86"/>
    </row>
    <row r="103" spans="3:3" x14ac:dyDescent="0.35">
      <c r="C103" s="86"/>
    </row>
    <row r="104" spans="3:3" x14ac:dyDescent="0.35">
      <c r="C104" s="86"/>
    </row>
    <row r="105" spans="3:3" x14ac:dyDescent="0.35">
      <c r="C105" s="86"/>
    </row>
    <row r="106" spans="3:3" x14ac:dyDescent="0.35">
      <c r="C106" s="86"/>
    </row>
    <row r="107" spans="3:3" x14ac:dyDescent="0.35">
      <c r="C107" s="86"/>
    </row>
    <row r="108" spans="3:3" x14ac:dyDescent="0.35">
      <c r="C108" s="86"/>
    </row>
    <row r="109" spans="3:3" x14ac:dyDescent="0.35">
      <c r="C109" s="86"/>
    </row>
    <row r="110" spans="3:3" x14ac:dyDescent="0.35">
      <c r="C110" s="86"/>
    </row>
    <row r="111" spans="3:3" x14ac:dyDescent="0.35">
      <c r="C111" s="86"/>
    </row>
    <row r="112" spans="3:3" x14ac:dyDescent="0.35">
      <c r="C112" s="86"/>
    </row>
    <row r="113" spans="3:3" x14ac:dyDescent="0.35">
      <c r="C113" s="86"/>
    </row>
    <row r="114" spans="3:3" x14ac:dyDescent="0.35">
      <c r="C114" s="86"/>
    </row>
    <row r="115" spans="3:3" x14ac:dyDescent="0.35">
      <c r="C115" s="86"/>
    </row>
    <row r="116" spans="3:3" x14ac:dyDescent="0.35">
      <c r="C116" s="86"/>
    </row>
    <row r="117" spans="3:3" x14ac:dyDescent="0.35">
      <c r="C117" s="86"/>
    </row>
    <row r="118" spans="3:3" x14ac:dyDescent="0.35">
      <c r="C118" s="86"/>
    </row>
    <row r="119" spans="3:3" x14ac:dyDescent="0.35">
      <c r="C119" s="86"/>
    </row>
    <row r="120" spans="3:3" x14ac:dyDescent="0.35">
      <c r="C120" s="86"/>
    </row>
    <row r="121" spans="3:3" x14ac:dyDescent="0.35">
      <c r="C121" s="86"/>
    </row>
    <row r="122" spans="3:3" x14ac:dyDescent="0.35">
      <c r="C122" s="86"/>
    </row>
    <row r="123" spans="3:3" x14ac:dyDescent="0.35">
      <c r="C123" s="86"/>
    </row>
    <row r="124" spans="3:3" x14ac:dyDescent="0.35">
      <c r="C124" s="86"/>
    </row>
    <row r="125" spans="3:3" x14ac:dyDescent="0.35">
      <c r="C125" s="86"/>
    </row>
    <row r="126" spans="3:3" x14ac:dyDescent="0.35">
      <c r="C126" s="86"/>
    </row>
    <row r="127" spans="3:3" x14ac:dyDescent="0.35">
      <c r="C127" s="86"/>
    </row>
    <row r="128" spans="3:3" x14ac:dyDescent="0.35">
      <c r="C128" s="86"/>
    </row>
    <row r="129" spans="3:3" x14ac:dyDescent="0.35">
      <c r="C129" s="86"/>
    </row>
    <row r="130" spans="3:3" x14ac:dyDescent="0.35">
      <c r="C130" s="86"/>
    </row>
    <row r="131" spans="3:3" x14ac:dyDescent="0.35">
      <c r="C131" s="86"/>
    </row>
    <row r="132" spans="3:3" x14ac:dyDescent="0.35">
      <c r="C132" s="86"/>
    </row>
    <row r="133" spans="3:3" x14ac:dyDescent="0.35">
      <c r="C133" s="86"/>
    </row>
  </sheetData>
  <mergeCells count="58">
    <mergeCell ref="B2:C2"/>
    <mergeCell ref="H2:Q2"/>
    <mergeCell ref="H3:H4"/>
    <mergeCell ref="I4:Q4"/>
    <mergeCell ref="B5:C9"/>
    <mergeCell ref="D5:F9"/>
    <mergeCell ref="I5:Q5"/>
    <mergeCell ref="Q7:Q10"/>
    <mergeCell ref="D12:F12"/>
    <mergeCell ref="C14:C17"/>
    <mergeCell ref="D14:F14"/>
    <mergeCell ref="D15:F15"/>
    <mergeCell ref="D16:F16"/>
    <mergeCell ref="D17:F17"/>
    <mergeCell ref="D18:G18"/>
    <mergeCell ref="C20:C23"/>
    <mergeCell ref="D20:F20"/>
    <mergeCell ref="D21:F21"/>
    <mergeCell ref="D22:F22"/>
    <mergeCell ref="D23:F23"/>
    <mergeCell ref="D24:G24"/>
    <mergeCell ref="C26:C29"/>
    <mergeCell ref="D26:F26"/>
    <mergeCell ref="D27:F27"/>
    <mergeCell ref="D28:F28"/>
    <mergeCell ref="D29:F29"/>
    <mergeCell ref="D30:G30"/>
    <mergeCell ref="C32:C35"/>
    <mergeCell ref="D32:F32"/>
    <mergeCell ref="D33:F33"/>
    <mergeCell ref="D34:F34"/>
    <mergeCell ref="D35:F35"/>
    <mergeCell ref="D36:G36"/>
    <mergeCell ref="C38:C41"/>
    <mergeCell ref="D38:F38"/>
    <mergeCell ref="D39:F39"/>
    <mergeCell ref="D40:F40"/>
    <mergeCell ref="D41:F41"/>
    <mergeCell ref="D42:G42"/>
    <mergeCell ref="C44:C47"/>
    <mergeCell ref="D44:F44"/>
    <mergeCell ref="D45:F45"/>
    <mergeCell ref="D46:F46"/>
    <mergeCell ref="D47:F47"/>
    <mergeCell ref="D48:G48"/>
    <mergeCell ref="C50:C53"/>
    <mergeCell ref="D50:F50"/>
    <mergeCell ref="D51:F51"/>
    <mergeCell ref="D52:F52"/>
    <mergeCell ref="D53:F53"/>
    <mergeCell ref="D60:G60"/>
    <mergeCell ref="D62:E62"/>
    <mergeCell ref="D54:G54"/>
    <mergeCell ref="C56:C59"/>
    <mergeCell ref="D56:F56"/>
    <mergeCell ref="D57:F57"/>
    <mergeCell ref="D58:F58"/>
    <mergeCell ref="D59:F59"/>
  </mergeCells>
  <conditionalFormatting sqref="K62 M62">
    <cfRule type="cellIs" dxfId="0" priority="1" stopIfTrue="1" operator="greaterThan">
      <formula>0.5</formula>
    </cfRule>
  </conditionalFormatting>
  <dataValidations count="3">
    <dataValidation allowBlank="1" showInputMessage="1" showErrorMessage="1" prompt="Titolo progetto" sqref="D5:D8" xr:uid="{BCD3186E-834A-46CF-B2E3-56AF669C734B}"/>
    <dataValidation allowBlank="1" showInputMessage="1" showErrorMessage="1" prompt="Descrizione Nodo" sqref="D18 D24 D54 D30 D36 D42 D48 D60" xr:uid="{37256D7F-5B96-456B-A047-91C1F5487CDF}"/>
    <dataValidation allowBlank="1" showInputMessage="1" showErrorMessage="1" prompt="Titolo WP" sqref="D50:F53 D20:F23 D14:F17 D26:F29 D32:F35 D38:F41 D44:F47 D56:F59" xr:uid="{05753BD9-4CEB-4161-BC02-B197FAF91FD4}"/>
  </dataValidations>
  <hyperlinks>
    <hyperlink ref="B14" location="PSSA3_1101!Area_stampa" display="PSSA3_1101!Area_stampa" xr:uid="{4675C99A-D927-46B3-A909-051314992DF4}"/>
    <hyperlink ref="B15" location="PSSA3_1102!Area_stampa" display="PSSA3_1102!Area_stampa" xr:uid="{7A571067-8309-4CBB-96AF-17BD4E8A36CC}"/>
    <hyperlink ref="B16" location="PSSA3_1103!Area_stampa" display="PSSA3_1103!Area_stampa" xr:uid="{CDF33BF9-EF97-4853-80E7-5DB4A3A62ADC}"/>
    <hyperlink ref="B17" location="PSSA3_1104!Area_stampa" display="PSSA3_1104!Area_stampa" xr:uid="{9EAB4A72-9826-42E0-9FCE-21F7E9A9AE4B}"/>
    <hyperlink ref="B20" location="PSSA3_2101!Area_stampa" display="PSSA3_2101!Area_stampa" xr:uid="{EA4C6AD9-651A-4369-8866-DC163A2393A7}"/>
    <hyperlink ref="B21" location="PSSA3_2101!Area_stampa" display="PSSA3_2101!Area_stampa" xr:uid="{8CB39D39-EA3E-41E3-ACF7-8E4F8CE492CE}"/>
    <hyperlink ref="B22" location="PSSA3_2103!Area_stampa" display="PSSA3_2103!Area_stampa" xr:uid="{D91E37C5-8108-4771-ADB6-D6D96A60846E}"/>
    <hyperlink ref="B23" location="PSSA3_2104!Area_stampa" display="PSSA3_2104!Area_stampa" xr:uid="{CA6E65BF-D4AB-4340-9E18-13C5544AE399}"/>
    <hyperlink ref="B26" location="PSSA3_3101!Area_stampa" display="PSSA3_3101!Area_stampa" xr:uid="{79B95AD5-99A0-4620-BA00-55A0D98575E6}"/>
    <hyperlink ref="B27" location="PSSA3_3102!Area_stampa" display="PSSA3_3102!Area_stampa" xr:uid="{4A6855F4-4423-4D07-8AF7-9AFD359512F4}"/>
    <hyperlink ref="B28" location="PSSA3_3103!Area_stampa" display="PSSA3_3103!Area_stampa" xr:uid="{9BBAA08D-9FAE-4F2E-948A-FD01AEF51554}"/>
    <hyperlink ref="B29" location="PSSA3_3104!Area_stampa" display="PSSA3_3104!Area_stampa" xr:uid="{F765A52E-90C2-4F14-AFF8-96260BC5DF1C}"/>
    <hyperlink ref="B32" location="PSSA3_4101!Area_stampa" display="PSSA3_4101!Area_stampa" xr:uid="{EB164B98-8C6B-4F5C-8C99-22EA59BC9782}"/>
    <hyperlink ref="B33" location="PSSA3_4102!Area_stampa" display="PSSA3_4102!Area_stampa" xr:uid="{D45A96C3-B319-4A2B-A83D-13D0023914FA}"/>
    <hyperlink ref="B34" location="PSSA3_4103!Area_stampa" display="PSSA3_4103!Area_stampa" xr:uid="{7FA251F5-58BC-4190-94A2-68502CC20BB9}"/>
    <hyperlink ref="B35" location="PSSA3_4104!Area_stampa" display="PSSA3_4104!Area_stampa" xr:uid="{B1BE48B8-BE4E-48AB-9FBA-95EC769219C2}"/>
    <hyperlink ref="B38" location="PSSA3_5101!Area_stampa" display="PSSA3_5101!Area_stampa" xr:uid="{00FA12ED-0D4D-43D0-B770-64762352B20B}"/>
    <hyperlink ref="B39" location="PSSA3_5102!Area_stampa" display="PSSA3_5102!Area_stampa" xr:uid="{A292B2CB-CEB1-4461-B445-0ABB8820A4CE}"/>
    <hyperlink ref="B40" location="PSSA3_5103!Area_stampa" display="PSSA3_5103!Area_stampa" xr:uid="{4A6E2DD2-C5EA-44C6-9E3A-5A7BDFAC15AA}"/>
    <hyperlink ref="B41" location="PSSA3_5104!Area_stampa" display="PSSA3_5104!Area_stampa" xr:uid="{DE5FB0E7-52AE-43A7-8533-92F730AA4C2B}"/>
    <hyperlink ref="B44" location="PSSA3_6101!Area_stampa" display="PSSA3_6101!Area_stampa" xr:uid="{30163022-54BA-4715-8B82-999605741BAD}"/>
    <hyperlink ref="B45" location="PSSA3_6102!Area_stampa" display="PSSA3_6102!Area_stampa" xr:uid="{8253758A-A191-4F00-B76B-7252540A0C1B}"/>
    <hyperlink ref="B46" location="PSSA3_6103!Area_stampa" display="PSSA3_6103!Area_stampa" xr:uid="{6F8FA833-7184-4705-9579-950B490D9725}"/>
    <hyperlink ref="B47" location="PSSA3_6104!Area_stampa" display="PSSA3_6104!Area_stampa" xr:uid="{F12C4398-D4C7-4697-9116-3C4BDB17B64B}"/>
    <hyperlink ref="B50" location="PSSA3_7101!Area_stampa" display="PSSA3_7101!Area_stampa" xr:uid="{BC0C4394-4CD3-4B50-9743-8AFD0A5570ED}"/>
    <hyperlink ref="B51" location="PSSA3_7102!Area_stampa" display="PSSA3_7102!Area_stampa" xr:uid="{66A07E3D-2447-4FD0-8DB2-7DC4F078854C}"/>
    <hyperlink ref="B52" location="PSSA3_7103!Area_stampa" display="PSSA3_7103!Area_stampa" xr:uid="{EB1ECFC0-210A-4E9B-A80E-AD3ECC19C92F}"/>
    <hyperlink ref="B53" location="PSSA3_7104!Area_stampa" display="PSSA3_7104!Area_stampa" xr:uid="{3CDD1A7E-8803-40D3-8571-668DCA145F2A}"/>
    <hyperlink ref="B56" location="PSSA3_8101!Area_stampa" display="PSSA3_8101!Area_stampa" xr:uid="{31B70E4B-D917-4AD3-8595-E40B2EA4EB0F}"/>
    <hyperlink ref="B57" location="PSSA3_8102!Area_stampa" display="PSSA3_8102!Area_stampa" xr:uid="{3F578ABF-B176-4AA3-ABF7-EC2A2D12A066}"/>
    <hyperlink ref="B58" location="PSSA3_8103!Area_stampa" display="PSSA3_8103!Area_stampa" xr:uid="{742B9637-ED76-4449-A19B-07A542F4F22B}"/>
    <hyperlink ref="B59" location="PSSA3_8104!Area_stampa" display="PSSA3_8104!Area_stampa" xr:uid="{D178AFC3-11FD-4F8E-9A5F-2EF17436D884}"/>
  </hyperlinks>
  <printOptions horizontalCentered="1" verticalCentered="1"/>
  <pageMargins left="0" right="0" top="0.74803149606299213" bottom="0.74803149606299213" header="0.31496062992125984" footer="0.31496062992125984"/>
  <pageSetup paperSize="9" scale="5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Feltrin Raffaella</dc:creator>
  <cp:lastModifiedBy>Paccagnini Francesca</cp:lastModifiedBy>
  <cp:lastPrinted>2022-09-14T11:21:42Z</cp:lastPrinted>
  <dcterms:created xsi:type="dcterms:W3CDTF">2022-09-14T11:20:01Z</dcterms:created>
  <dcterms:modified xsi:type="dcterms:W3CDTF">2022-09-14T11:34:49Z</dcterms:modified>
</cp:coreProperties>
</file>