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useppe.damore\Desktop\"/>
    </mc:Choice>
  </mc:AlternateContent>
  <workbookProtection workbookPassword="CC7E" lockStructure="1"/>
  <bookViews>
    <workbookView xWindow="0" yWindow="0" windowWidth="28800" windowHeight="11850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33" i="135" s="1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G22" i="135" s="1"/>
  <c r="J22" i="135" s="1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G18" i="135" s="1"/>
  <c r="F17" i="135"/>
  <c r="F16" i="135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7" i="141" s="1"/>
  <c r="D40" i="141"/>
  <c r="D38" i="141"/>
  <c r="D37" i="141"/>
  <c r="D36" i="141"/>
  <c r="D35" i="141"/>
  <c r="H31" i="141"/>
  <c r="H30" i="141"/>
  <c r="H29" i="141"/>
  <c r="H33" i="141" s="1"/>
  <c r="H28" i="141"/>
  <c r="H27" i="141"/>
  <c r="H26" i="141"/>
  <c r="H23" i="141"/>
  <c r="H22" i="141"/>
  <c r="H21" i="141"/>
  <c r="H20" i="141"/>
  <c r="H19" i="141"/>
  <c r="H24" i="141" s="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7" i="140" s="1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D47" i="140" s="1"/>
  <c r="H31" i="140"/>
  <c r="H30" i="140"/>
  <c r="H29" i="140"/>
  <c r="H28" i="140"/>
  <c r="H33" i="140" s="1"/>
  <c r="H27" i="140"/>
  <c r="H26" i="140"/>
  <c r="H23" i="140"/>
  <c r="I23" i="140" s="1"/>
  <c r="H22" i="140"/>
  <c r="H21" i="140"/>
  <c r="H20" i="140"/>
  <c r="H19" i="140"/>
  <c r="H18" i="140"/>
  <c r="H17" i="140"/>
  <c r="H16" i="140"/>
  <c r="H15" i="140"/>
  <c r="I15" i="140" s="1"/>
  <c r="H14" i="140"/>
  <c r="H13" i="140"/>
  <c r="H12" i="140"/>
  <c r="E23" i="140"/>
  <c r="E22" i="140"/>
  <c r="E21" i="140"/>
  <c r="E20" i="140"/>
  <c r="E19" i="140"/>
  <c r="E24" i="140" s="1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I14" i="140" s="1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D47" i="139" s="1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24" i="139" s="1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24" i="138" s="1"/>
  <c r="H13" i="138"/>
  <c r="H12" i="138"/>
  <c r="E23" i="138"/>
  <c r="E22" i="138"/>
  <c r="E21" i="138"/>
  <c r="E20" i="138"/>
  <c r="E19" i="138"/>
  <c r="E18" i="138"/>
  <c r="E17" i="138"/>
  <c r="E16" i="138"/>
  <c r="G16" i="138" s="1"/>
  <c r="E15" i="138"/>
  <c r="E14" i="138"/>
  <c r="E13" i="138"/>
  <c r="E12" i="138"/>
  <c r="F23" i="138"/>
  <c r="F22" i="138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24" i="137" s="1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I21" i="135"/>
  <c r="G21" i="135"/>
  <c r="I20" i="135"/>
  <c r="G20" i="135"/>
  <c r="I19" i="135"/>
  <c r="G19" i="135"/>
  <c r="I17" i="135"/>
  <c r="G17" i="135"/>
  <c r="I16" i="135"/>
  <c r="G16" i="135"/>
  <c r="I15" i="135"/>
  <c r="G15" i="135"/>
  <c r="I14" i="135"/>
  <c r="I13" i="135"/>
  <c r="G13" i="135"/>
  <c r="J13" i="135" s="1"/>
  <c r="J57" i="141"/>
  <c r="J53" i="141"/>
  <c r="J52" i="141"/>
  <c r="E51" i="141"/>
  <c r="E50" i="141"/>
  <c r="G34" i="141"/>
  <c r="C31" i="141"/>
  <c r="C30" i="141"/>
  <c r="C29" i="141"/>
  <c r="C28" i="141"/>
  <c r="C27" i="141"/>
  <c r="C26" i="141"/>
  <c r="J57" i="140"/>
  <c r="J53" i="140"/>
  <c r="J52" i="140"/>
  <c r="E51" i="140"/>
  <c r="E50" i="140"/>
  <c r="G34" i="140"/>
  <c r="G23" i="140"/>
  <c r="I21" i="140"/>
  <c r="G21" i="140"/>
  <c r="I20" i="140"/>
  <c r="G20" i="140"/>
  <c r="I19" i="140"/>
  <c r="G19" i="140"/>
  <c r="G18" i="140"/>
  <c r="I17" i="140"/>
  <c r="G17" i="140"/>
  <c r="G16" i="140"/>
  <c r="G15" i="140"/>
  <c r="G14" i="140"/>
  <c r="I13" i="140"/>
  <c r="I12" i="140"/>
  <c r="J57" i="139"/>
  <c r="J53" i="139"/>
  <c r="J52" i="139"/>
  <c r="E51" i="139"/>
  <c r="E50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I21" i="138"/>
  <c r="G21" i="138"/>
  <c r="J21" i="138" s="1"/>
  <c r="G20" i="138"/>
  <c r="I19" i="138"/>
  <c r="G19" i="138"/>
  <c r="J19" i="138" s="1"/>
  <c r="I17" i="138"/>
  <c r="G17" i="138"/>
  <c r="I15" i="138"/>
  <c r="G15" i="138"/>
  <c r="J15" i="138" s="1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30" i="142" s="1"/>
  <c r="H29" i="136"/>
  <c r="H28" i="136"/>
  <c r="H27" i="136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I14" i="136" s="1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7" i="136" s="1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E18" i="136"/>
  <c r="G18" i="136" s="1"/>
  <c r="E19" i="136"/>
  <c r="E20" i="136"/>
  <c r="G20" i="136" s="1"/>
  <c r="E21" i="136"/>
  <c r="E22" i="136"/>
  <c r="E23" i="136"/>
  <c r="G23" i="136" s="1"/>
  <c r="J23" i="136" s="1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F19" i="136"/>
  <c r="G19" i="136" s="1"/>
  <c r="F18" i="136"/>
  <c r="F17" i="136"/>
  <c r="I17" i="136" s="1"/>
  <c r="F16" i="136"/>
  <c r="G16" i="136" s="1"/>
  <c r="F15" i="136"/>
  <c r="G15" i="136" s="1"/>
  <c r="F14" i="136"/>
  <c r="F13" i="136"/>
  <c r="I13" i="136" s="1"/>
  <c r="F12" i="136"/>
  <c r="G2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I22" i="136"/>
  <c r="I21" i="136"/>
  <c r="G21" i="136"/>
  <c r="I18" i="136"/>
  <c r="G17" i="136"/>
  <c r="I15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7" i="134" s="1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H24" i="134" s="1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I13" i="134"/>
  <c r="D46" i="71"/>
  <c r="D45" i="71"/>
  <c r="D44" i="71"/>
  <c r="D43" i="71"/>
  <c r="D42" i="71"/>
  <c r="D41" i="71"/>
  <c r="D40" i="71"/>
  <c r="H40" i="71" s="1"/>
  <c r="D38" i="71"/>
  <c r="D37" i="71"/>
  <c r="D36" i="71"/>
  <c r="D35" i="71"/>
  <c r="D46" i="70"/>
  <c r="D45" i="70"/>
  <c r="D44" i="70"/>
  <c r="D43" i="70"/>
  <c r="E43" i="70" s="1"/>
  <c r="F43" i="70" s="1"/>
  <c r="D42" i="70"/>
  <c r="D41" i="70"/>
  <c r="D40" i="70"/>
  <c r="D38" i="70"/>
  <c r="D37" i="70"/>
  <c r="D36" i="70"/>
  <c r="D35" i="70"/>
  <c r="D46" i="69"/>
  <c r="D45" i="69"/>
  <c r="D44" i="69"/>
  <c r="E44" i="69" s="1"/>
  <c r="F44" i="69" s="1"/>
  <c r="D43" i="69"/>
  <c r="D42" i="69"/>
  <c r="E42" i="69" s="1"/>
  <c r="F42" i="69" s="1"/>
  <c r="D41" i="69"/>
  <c r="D40" i="69"/>
  <c r="E40" i="69" s="1"/>
  <c r="F40" i="69" s="1"/>
  <c r="D38" i="69"/>
  <c r="E38" i="69" s="1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D46" i="112"/>
  <c r="D45" i="112"/>
  <c r="D44" i="112"/>
  <c r="D43" i="112"/>
  <c r="D42" i="112"/>
  <c r="D41" i="112"/>
  <c r="D40" i="112"/>
  <c r="D38" i="112"/>
  <c r="E38" i="112" s="1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D38" i="96"/>
  <c r="E38" i="139" s="1"/>
  <c r="D37" i="96"/>
  <c r="E37" i="139" s="1"/>
  <c r="D36" i="96"/>
  <c r="E36" i="139" s="1"/>
  <c r="D35" i="96"/>
  <c r="E35" i="139" s="1"/>
  <c r="D46" i="77"/>
  <c r="D45" i="77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D37" i="77"/>
  <c r="D36" i="77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E46" i="122" s="1"/>
  <c r="F46" i="122" s="1"/>
  <c r="D45" i="122"/>
  <c r="D44" i="122"/>
  <c r="D43" i="122"/>
  <c r="D42" i="122"/>
  <c r="D41" i="122"/>
  <c r="D40" i="122"/>
  <c r="D38" i="122"/>
  <c r="D37" i="122"/>
  <c r="E37" i="122" s="1"/>
  <c r="F37" i="122" s="1"/>
  <c r="D36" i="122"/>
  <c r="D35" i="122"/>
  <c r="D46" i="121"/>
  <c r="D45" i="121"/>
  <c r="D44" i="121"/>
  <c r="D43" i="121"/>
  <c r="D42" i="121"/>
  <c r="D41" i="121"/>
  <c r="E41" i="121" s="1"/>
  <c r="F41" i="121" s="1"/>
  <c r="D40" i="121"/>
  <c r="D38" i="121"/>
  <c r="D37" i="121"/>
  <c r="D36" i="121"/>
  <c r="D35" i="121"/>
  <c r="D46" i="120"/>
  <c r="D45" i="120"/>
  <c r="D44" i="120"/>
  <c r="E44" i="120" s="1"/>
  <c r="F44" i="120" s="1"/>
  <c r="D43" i="120"/>
  <c r="D42" i="120"/>
  <c r="D41" i="120"/>
  <c r="D40" i="120"/>
  <c r="D38" i="120"/>
  <c r="D37" i="120"/>
  <c r="D36" i="120"/>
  <c r="D35" i="120"/>
  <c r="E35" i="120" s="1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D42" i="82"/>
  <c r="D41" i="82"/>
  <c r="H41" i="82" s="1"/>
  <c r="D40" i="82"/>
  <c r="D38" i="82"/>
  <c r="H38" i="82" s="1"/>
  <c r="D37" i="82"/>
  <c r="D36" i="82"/>
  <c r="H36" i="82" s="1"/>
  <c r="D35" i="82"/>
  <c r="D46" i="115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D36" i="115"/>
  <c r="D35" i="115"/>
  <c r="H35" i="115" s="1"/>
  <c r="D36" i="114"/>
  <c r="D37" i="114"/>
  <c r="D38" i="114"/>
  <c r="D40" i="114"/>
  <c r="D41" i="114"/>
  <c r="D42" i="114"/>
  <c r="H42" i="114" s="1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H40" i="126" s="1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I12" i="130" s="1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H23" i="126"/>
  <c r="F22" i="126"/>
  <c r="H21" i="126"/>
  <c r="H19" i="126"/>
  <c r="F18" i="126"/>
  <c r="H17" i="126"/>
  <c r="I17" i="126" s="1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F13" i="122" s="1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E22" i="119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E14" i="119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F22" i="111" s="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F15" i="111" s="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H17" i="77" s="1"/>
  <c r="I17" i="77" s="1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19" i="77"/>
  <c r="E13" i="75"/>
  <c r="E14" i="75"/>
  <c r="F14" i="75" s="1"/>
  <c r="E15" i="75"/>
  <c r="E16" i="75"/>
  <c r="E17" i="75"/>
  <c r="E18" i="75"/>
  <c r="E19" i="75"/>
  <c r="E20" i="75"/>
  <c r="E21" i="75"/>
  <c r="E22" i="75"/>
  <c r="F22" i="75" s="1"/>
  <c r="E23" i="75"/>
  <c r="E12" i="75"/>
  <c r="F3" i="112"/>
  <c r="F3" i="111"/>
  <c r="F3" i="110"/>
  <c r="F3" i="96"/>
  <c r="F3" i="77"/>
  <c r="F3" i="76"/>
  <c r="D14" i="51" s="1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F16" i="53" s="1"/>
  <c r="E15" i="53"/>
  <c r="F14" i="53"/>
  <c r="F12" i="53"/>
  <c r="E14" i="24"/>
  <c r="F14" i="24" s="1"/>
  <c r="E15" i="24"/>
  <c r="E16" i="24"/>
  <c r="H16" i="24" s="1"/>
  <c r="E17" i="24"/>
  <c r="E18" i="24"/>
  <c r="E19" i="24"/>
  <c r="E20" i="24"/>
  <c r="F20" i="24" s="1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I27" i="130" s="1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I29" i="128" s="1"/>
  <c r="H30" i="128"/>
  <c r="H31" i="128"/>
  <c r="H13" i="127"/>
  <c r="H15" i="127"/>
  <c r="H16" i="127"/>
  <c r="H17" i="127"/>
  <c r="H18" i="127"/>
  <c r="H19" i="127"/>
  <c r="I19" i="127" s="1"/>
  <c r="H20" i="127"/>
  <c r="H21" i="127"/>
  <c r="H22" i="127"/>
  <c r="H23" i="127"/>
  <c r="H26" i="127"/>
  <c r="I26" i="134" s="1"/>
  <c r="H27" i="127"/>
  <c r="H28" i="127"/>
  <c r="H29" i="127"/>
  <c r="H30" i="127"/>
  <c r="I30" i="134" s="1"/>
  <c r="H31" i="127"/>
  <c r="H35" i="127"/>
  <c r="H37" i="127"/>
  <c r="H40" i="127"/>
  <c r="H42" i="127"/>
  <c r="H46" i="127"/>
  <c r="H14" i="126"/>
  <c r="H16" i="126"/>
  <c r="H18" i="126"/>
  <c r="H20" i="126"/>
  <c r="H22" i="126"/>
  <c r="H26" i="126"/>
  <c r="H27" i="126"/>
  <c r="H28" i="126"/>
  <c r="H33" i="126" s="1"/>
  <c r="H29" i="126"/>
  <c r="H30" i="126"/>
  <c r="H31" i="126"/>
  <c r="H36" i="126"/>
  <c r="H38" i="126"/>
  <c r="H41" i="126"/>
  <c r="H43" i="126"/>
  <c r="H45" i="126"/>
  <c r="H13" i="125"/>
  <c r="H14" i="125"/>
  <c r="H15" i="125"/>
  <c r="H16" i="125"/>
  <c r="H17" i="125"/>
  <c r="H18" i="125"/>
  <c r="H19" i="125"/>
  <c r="H20" i="125"/>
  <c r="I20" i="125" s="1"/>
  <c r="H21" i="125"/>
  <c r="H22" i="125"/>
  <c r="H23" i="125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I19" i="124" s="1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J26" i="135" s="1"/>
  <c r="H27" i="123"/>
  <c r="H28" i="123"/>
  <c r="H29" i="123"/>
  <c r="I29" i="135" s="1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33" i="122" s="1"/>
  <c r="H28" i="122"/>
  <c r="H29" i="122"/>
  <c r="H30" i="122"/>
  <c r="H31" i="122"/>
  <c r="H35" i="122"/>
  <c r="H36" i="122"/>
  <c r="H38" i="122"/>
  <c r="H40" i="122"/>
  <c r="H41" i="122"/>
  <c r="H42" i="122"/>
  <c r="H43" i="122"/>
  <c r="H44" i="122"/>
  <c r="H45" i="122"/>
  <c r="H12" i="121"/>
  <c r="H13" i="121"/>
  <c r="H14" i="121"/>
  <c r="H15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20" i="120"/>
  <c r="H21" i="120"/>
  <c r="H22" i="120"/>
  <c r="I22" i="120" s="1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5" i="119"/>
  <c r="H16" i="119"/>
  <c r="H17" i="119"/>
  <c r="I17" i="119" s="1"/>
  <c r="H18" i="119"/>
  <c r="H19" i="119"/>
  <c r="H20" i="119"/>
  <c r="H21" i="119"/>
  <c r="H23" i="119"/>
  <c r="H26" i="119"/>
  <c r="I26" i="141" s="1"/>
  <c r="H27" i="119"/>
  <c r="H28" i="119"/>
  <c r="H29" i="119"/>
  <c r="H30" i="119"/>
  <c r="I30" i="141" s="1"/>
  <c r="H31" i="119"/>
  <c r="I31" i="141" s="1"/>
  <c r="H35" i="119"/>
  <c r="H36" i="119"/>
  <c r="H38" i="119"/>
  <c r="H41" i="119"/>
  <c r="H42" i="119"/>
  <c r="I42" i="141" s="1"/>
  <c r="H43" i="119"/>
  <c r="H44" i="119"/>
  <c r="H45" i="119"/>
  <c r="H12" i="82"/>
  <c r="H13" i="82"/>
  <c r="H14" i="82"/>
  <c r="H15" i="82"/>
  <c r="H16" i="82"/>
  <c r="H17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1" i="115"/>
  <c r="H22" i="115"/>
  <c r="I22" i="115" s="1"/>
  <c r="H23" i="115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4" i="114"/>
  <c r="I14" i="114" s="1"/>
  <c r="H15" i="114"/>
  <c r="H16" i="114"/>
  <c r="H17" i="114"/>
  <c r="H18" i="114"/>
  <c r="H19" i="114"/>
  <c r="H20" i="114"/>
  <c r="H22" i="114"/>
  <c r="I22" i="114" s="1"/>
  <c r="H23" i="114"/>
  <c r="H26" i="114"/>
  <c r="H27" i="114"/>
  <c r="H28" i="114"/>
  <c r="H29" i="114"/>
  <c r="H30" i="114"/>
  <c r="H31" i="114"/>
  <c r="H35" i="114"/>
  <c r="H47" i="114" s="1"/>
  <c r="H36" i="114"/>
  <c r="H37" i="114"/>
  <c r="H38" i="114"/>
  <c r="H40" i="114"/>
  <c r="H41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H28" i="113"/>
  <c r="H29" i="113"/>
  <c r="I29" i="140" s="1"/>
  <c r="H30" i="113"/>
  <c r="I30" i="140" s="1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I13" i="130" s="1"/>
  <c r="F26" i="130"/>
  <c r="F27" i="130"/>
  <c r="F28" i="130"/>
  <c r="F29" i="130"/>
  <c r="F33" i="130" s="1"/>
  <c r="F30" i="130"/>
  <c r="F31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I26" i="128" s="1"/>
  <c r="F27" i="128"/>
  <c r="F28" i="128"/>
  <c r="F29" i="128"/>
  <c r="F30" i="128"/>
  <c r="F31" i="128"/>
  <c r="F50" i="128"/>
  <c r="F51" i="128"/>
  <c r="F52" i="128"/>
  <c r="I52" i="128" s="1"/>
  <c r="F55" i="128"/>
  <c r="F57" i="128"/>
  <c r="F59" i="128"/>
  <c r="F13" i="127"/>
  <c r="I13" i="127" s="1"/>
  <c r="F14" i="127"/>
  <c r="F15" i="127"/>
  <c r="F16" i="127"/>
  <c r="F17" i="127"/>
  <c r="I17" i="127" s="1"/>
  <c r="F18" i="127"/>
  <c r="F19" i="127"/>
  <c r="F20" i="127"/>
  <c r="F21" i="127"/>
  <c r="F22" i="127"/>
  <c r="F23" i="127"/>
  <c r="F26" i="127"/>
  <c r="F27" i="127"/>
  <c r="F33" i="127" s="1"/>
  <c r="F28" i="127"/>
  <c r="G28" i="134" s="1"/>
  <c r="F29" i="127"/>
  <c r="F30" i="127"/>
  <c r="F31" i="127"/>
  <c r="E37" i="127"/>
  <c r="F37" i="127" s="1"/>
  <c r="E42" i="127"/>
  <c r="F42" i="127" s="1"/>
  <c r="E46" i="127"/>
  <c r="F46" i="127" s="1"/>
  <c r="I46" i="127" s="1"/>
  <c r="F50" i="127"/>
  <c r="G50" i="134" s="1"/>
  <c r="F51" i="127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I27" i="126" s="1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I31" i="125" s="1"/>
  <c r="E38" i="125"/>
  <c r="F38" i="125" s="1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I23" i="124" s="1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I13" i="123" s="1"/>
  <c r="F14" i="123"/>
  <c r="F15" i="123"/>
  <c r="F16" i="123"/>
  <c r="F17" i="123"/>
  <c r="F18" i="123"/>
  <c r="F19" i="123"/>
  <c r="F20" i="123"/>
  <c r="F21" i="123"/>
  <c r="I21" i="123" s="1"/>
  <c r="F22" i="123"/>
  <c r="F23" i="123"/>
  <c r="F26" i="123"/>
  <c r="G26" i="135" s="1"/>
  <c r="F27" i="123"/>
  <c r="F28" i="123"/>
  <c r="G28" i="135" s="1"/>
  <c r="F29" i="123"/>
  <c r="F30" i="123"/>
  <c r="G30" i="135" s="1"/>
  <c r="F31" i="123"/>
  <c r="E35" i="123"/>
  <c r="F35" i="123" s="1"/>
  <c r="E36" i="123"/>
  <c r="F36" i="123"/>
  <c r="E37" i="123"/>
  <c r="F37" i="123" s="1"/>
  <c r="E38" i="123"/>
  <c r="F38" i="123"/>
  <c r="E40" i="123"/>
  <c r="F40" i="123" s="1"/>
  <c r="I40" i="123" s="1"/>
  <c r="E41" i="123"/>
  <c r="F41" i="123"/>
  <c r="E42" i="123"/>
  <c r="F42" i="123" s="1"/>
  <c r="I42" i="123" s="1"/>
  <c r="E43" i="123"/>
  <c r="F43" i="123"/>
  <c r="E44" i="123"/>
  <c r="F44" i="123" s="1"/>
  <c r="I44" i="123" s="1"/>
  <c r="E45" i="123"/>
  <c r="F45" i="123"/>
  <c r="E46" i="123"/>
  <c r="F46" i="123" s="1"/>
  <c r="F50" i="123"/>
  <c r="G50" i="135" s="1"/>
  <c r="F51" i="123"/>
  <c r="G51" i="135" s="1"/>
  <c r="F52" i="123"/>
  <c r="I52" i="123" s="1"/>
  <c r="F55" i="123"/>
  <c r="F57" i="123"/>
  <c r="F59" i="123"/>
  <c r="F12" i="122"/>
  <c r="I12" i="122" s="1"/>
  <c r="F14" i="122"/>
  <c r="F18" i="122"/>
  <c r="F20" i="122"/>
  <c r="F22" i="122"/>
  <c r="I22" i="122" s="1"/>
  <c r="F26" i="122"/>
  <c r="F27" i="122"/>
  <c r="F28" i="122"/>
  <c r="F29" i="122"/>
  <c r="F30" i="122"/>
  <c r="F31" i="122"/>
  <c r="E35" i="122"/>
  <c r="F35" i="122" s="1"/>
  <c r="E36" i="122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F50" i="122"/>
  <c r="F51" i="122"/>
  <c r="F52" i="122"/>
  <c r="F55" i="122"/>
  <c r="F57" i="122"/>
  <c r="F59" i="122"/>
  <c r="I59" i="122" s="1"/>
  <c r="F12" i="121"/>
  <c r="I12" i="121" s="1"/>
  <c r="F13" i="121"/>
  <c r="F14" i="121"/>
  <c r="F15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 s="1"/>
  <c r="E42" i="121"/>
  <c r="F42" i="121" s="1"/>
  <c r="I42" i="121" s="1"/>
  <c r="E43" i="121"/>
  <c r="F43" i="121"/>
  <c r="E44" i="121"/>
  <c r="F44" i="121" s="1"/>
  <c r="I44" i="121" s="1"/>
  <c r="E45" i="121"/>
  <c r="F45" i="121"/>
  <c r="E46" i="121"/>
  <c r="F46" i="121" s="1"/>
  <c r="I46" i="121" s="1"/>
  <c r="F50" i="121"/>
  <c r="F51" i="121"/>
  <c r="F52" i="121"/>
  <c r="I52" i="121" s="1"/>
  <c r="F55" i="121"/>
  <c r="F57" i="121"/>
  <c r="F59" i="121"/>
  <c r="F12" i="120"/>
  <c r="I12" i="120" s="1"/>
  <c r="F13" i="120"/>
  <c r="F14" i="120"/>
  <c r="F15" i="120"/>
  <c r="F16" i="120"/>
  <c r="F17" i="120"/>
  <c r="F18" i="120"/>
  <c r="F20" i="120"/>
  <c r="F21" i="120"/>
  <c r="F22" i="120"/>
  <c r="F23" i="120"/>
  <c r="F26" i="120"/>
  <c r="I26" i="120" s="1"/>
  <c r="F27" i="120"/>
  <c r="F28" i="120"/>
  <c r="F29" i="120"/>
  <c r="F30" i="120"/>
  <c r="F31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5" i="120"/>
  <c r="F45" i="120" s="1"/>
  <c r="I45" i="120" s="1"/>
  <c r="E46" i="120"/>
  <c r="F46" i="120" s="1"/>
  <c r="I46" i="120" s="1"/>
  <c r="F50" i="120"/>
  <c r="F51" i="120"/>
  <c r="F52" i="120"/>
  <c r="F55" i="120"/>
  <c r="F57" i="120"/>
  <c r="F59" i="120"/>
  <c r="I59" i="120" s="1"/>
  <c r="F12" i="119"/>
  <c r="I12" i="119" s="1"/>
  <c r="F13" i="119"/>
  <c r="F15" i="119"/>
  <c r="F16" i="119"/>
  <c r="F17" i="119"/>
  <c r="F18" i="119"/>
  <c r="F19" i="119"/>
  <c r="I19" i="119" s="1"/>
  <c r="F20" i="119"/>
  <c r="F21" i="119"/>
  <c r="F23" i="119"/>
  <c r="F26" i="119"/>
  <c r="F27" i="119"/>
  <c r="G27" i="141" s="1"/>
  <c r="F28" i="119"/>
  <c r="G28" i="141" s="1"/>
  <c r="F29" i="119"/>
  <c r="F30" i="119"/>
  <c r="F31" i="119"/>
  <c r="G31" i="141" s="1"/>
  <c r="J31" i="141" s="1"/>
  <c r="E36" i="119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I12" i="82" s="1"/>
  <c r="F13" i="82"/>
  <c r="F14" i="82"/>
  <c r="I14" i="82" s="1"/>
  <c r="F15" i="82"/>
  <c r="F16" i="82"/>
  <c r="F17" i="82"/>
  <c r="F19" i="82"/>
  <c r="F20" i="82"/>
  <c r="F21" i="82"/>
  <c r="F22" i="82"/>
  <c r="I22" i="82" s="1"/>
  <c r="F23" i="82"/>
  <c r="F26" i="82"/>
  <c r="F27" i="82"/>
  <c r="F28" i="82"/>
  <c r="F29" i="82"/>
  <c r="F30" i="82"/>
  <c r="F31" i="82"/>
  <c r="E35" i="82"/>
  <c r="F35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I59" i="82" s="1"/>
  <c r="F12" i="115"/>
  <c r="F13" i="115"/>
  <c r="F14" i="115"/>
  <c r="F15" i="115"/>
  <c r="F16" i="115"/>
  <c r="F17" i="115"/>
  <c r="F18" i="115"/>
  <c r="F19" i="115"/>
  <c r="I19" i="115" s="1"/>
  <c r="F21" i="115"/>
  <c r="F22" i="115"/>
  <c r="F23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F50" i="115"/>
  <c r="F51" i="115"/>
  <c r="F52" i="115"/>
  <c r="I52" i="115" s="1"/>
  <c r="F55" i="115"/>
  <c r="F57" i="115"/>
  <c r="F59" i="115"/>
  <c r="F12" i="93"/>
  <c r="F13" i="93"/>
  <c r="F15" i="93"/>
  <c r="F17" i="93"/>
  <c r="I17" i="93" s="1"/>
  <c r="F19" i="93"/>
  <c r="F21" i="93"/>
  <c r="F23" i="93"/>
  <c r="F26" i="93"/>
  <c r="F27" i="93"/>
  <c r="F28" i="93"/>
  <c r="F29" i="93"/>
  <c r="F30" i="93"/>
  <c r="I30" i="93" s="1"/>
  <c r="F31" i="93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6" i="93"/>
  <c r="F46" i="93" s="1"/>
  <c r="F50" i="93"/>
  <c r="F51" i="93"/>
  <c r="F52" i="93"/>
  <c r="F55" i="93"/>
  <c r="F57" i="93"/>
  <c r="F59" i="93"/>
  <c r="F13" i="53"/>
  <c r="F15" i="53"/>
  <c r="F17" i="53"/>
  <c r="F18" i="53"/>
  <c r="F19" i="53"/>
  <c r="F20" i="53"/>
  <c r="I20" i="53" s="1"/>
  <c r="F21" i="53"/>
  <c r="F22" i="53"/>
  <c r="F23" i="53"/>
  <c r="F26" i="53"/>
  <c r="F27" i="53"/>
  <c r="F28" i="53"/>
  <c r="F29" i="53"/>
  <c r="F30" i="53"/>
  <c r="I30" i="53" s="1"/>
  <c r="F31" i="53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I50" i="53" s="1"/>
  <c r="F51" i="53"/>
  <c r="F52" i="53"/>
  <c r="F55" i="53"/>
  <c r="F57" i="53"/>
  <c r="F59" i="53"/>
  <c r="F13" i="24"/>
  <c r="F15" i="24"/>
  <c r="F16" i="24"/>
  <c r="I16" i="24" s="1"/>
  <c r="F17" i="24"/>
  <c r="F19" i="24"/>
  <c r="F21" i="24"/>
  <c r="F22" i="24"/>
  <c r="F23" i="24"/>
  <c r="F26" i="24"/>
  <c r="F27" i="24"/>
  <c r="I27" i="24" s="1"/>
  <c r="F28" i="24"/>
  <c r="F29" i="24"/>
  <c r="F30" i="24"/>
  <c r="F31" i="24"/>
  <c r="E36" i="24"/>
  <c r="E37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I17" i="108" s="1"/>
  <c r="F21" i="108"/>
  <c r="F23" i="108"/>
  <c r="F14" i="69"/>
  <c r="F18" i="69"/>
  <c r="F20" i="69"/>
  <c r="F22" i="69"/>
  <c r="F13" i="70"/>
  <c r="F14" i="70"/>
  <c r="F16" i="70"/>
  <c r="F17" i="70"/>
  <c r="F18" i="70"/>
  <c r="F19" i="70"/>
  <c r="F21" i="70"/>
  <c r="F22" i="70"/>
  <c r="F23" i="70"/>
  <c r="F13" i="71"/>
  <c r="F14" i="71"/>
  <c r="F15" i="71"/>
  <c r="F16" i="71"/>
  <c r="F18" i="71"/>
  <c r="I18" i="71" s="1"/>
  <c r="F19" i="71"/>
  <c r="F20" i="71"/>
  <c r="F21" i="71"/>
  <c r="F22" i="71"/>
  <c r="F23" i="71"/>
  <c r="F12" i="97"/>
  <c r="F13" i="97"/>
  <c r="F14" i="97"/>
  <c r="I14" i="97" s="1"/>
  <c r="F15" i="97"/>
  <c r="F16" i="97"/>
  <c r="F17" i="97"/>
  <c r="F18" i="97"/>
  <c r="F19" i="97"/>
  <c r="F20" i="97"/>
  <c r="F21" i="97"/>
  <c r="F22" i="97"/>
  <c r="I22" i="97" s="1"/>
  <c r="F23" i="97"/>
  <c r="F12" i="75"/>
  <c r="F13" i="75"/>
  <c r="F15" i="75"/>
  <c r="F16" i="75"/>
  <c r="F17" i="75"/>
  <c r="F18" i="75"/>
  <c r="I18" i="75" s="1"/>
  <c r="F19" i="75"/>
  <c r="F20" i="75"/>
  <c r="F21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I18" i="77" s="1"/>
  <c r="F19" i="77"/>
  <c r="F20" i="77"/>
  <c r="F22" i="77"/>
  <c r="F23" i="77"/>
  <c r="F12" i="96"/>
  <c r="F13" i="96"/>
  <c r="F14" i="96"/>
  <c r="I14" i="96" s="1"/>
  <c r="F15" i="96"/>
  <c r="F16" i="96"/>
  <c r="F18" i="96"/>
  <c r="F19" i="96"/>
  <c r="F20" i="96"/>
  <c r="F21" i="96"/>
  <c r="F22" i="96"/>
  <c r="I22" i="96" s="1"/>
  <c r="F23" i="96"/>
  <c r="F12" i="110"/>
  <c r="F14" i="110"/>
  <c r="F15" i="110"/>
  <c r="F16" i="110"/>
  <c r="F17" i="110"/>
  <c r="F18" i="110"/>
  <c r="F19" i="110"/>
  <c r="I19" i="110" s="1"/>
  <c r="F21" i="110"/>
  <c r="F22" i="110"/>
  <c r="F23" i="110"/>
  <c r="I23" i="110" s="1"/>
  <c r="F13" i="111"/>
  <c r="F17" i="111"/>
  <c r="F18" i="111"/>
  <c r="I18" i="111" s="1"/>
  <c r="F19" i="111"/>
  <c r="F20" i="111"/>
  <c r="F21" i="111"/>
  <c r="F23" i="111"/>
  <c r="I23" i="111" s="1"/>
  <c r="F13" i="112"/>
  <c r="F14" i="112"/>
  <c r="F15" i="112"/>
  <c r="I15" i="112" s="1"/>
  <c r="F16" i="112"/>
  <c r="F17" i="112"/>
  <c r="F19" i="112"/>
  <c r="F20" i="112"/>
  <c r="F21" i="112"/>
  <c r="F22" i="112"/>
  <c r="F23" i="112"/>
  <c r="I23" i="112" s="1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4" i="114"/>
  <c r="F15" i="114"/>
  <c r="I15" i="114" s="1"/>
  <c r="F16" i="114"/>
  <c r="F17" i="114"/>
  <c r="F18" i="114"/>
  <c r="F19" i="114"/>
  <c r="F20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I29" i="70" s="1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I27" i="75" s="1"/>
  <c r="F28" i="75"/>
  <c r="F29" i="75"/>
  <c r="F30" i="75"/>
  <c r="F31" i="75"/>
  <c r="F26" i="76"/>
  <c r="F27" i="76"/>
  <c r="F28" i="76"/>
  <c r="F29" i="76"/>
  <c r="I29" i="76" s="1"/>
  <c r="F30" i="76"/>
  <c r="F31" i="76"/>
  <c r="F26" i="77"/>
  <c r="F27" i="77"/>
  <c r="F28" i="77"/>
  <c r="F29" i="77"/>
  <c r="F30" i="77"/>
  <c r="F31" i="77"/>
  <c r="I31" i="77" s="1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26" i="111"/>
  <c r="F27" i="111"/>
  <c r="F28" i="111"/>
  <c r="F29" i="111"/>
  <c r="F30" i="111"/>
  <c r="F31" i="111"/>
  <c r="F26" i="112"/>
  <c r="F27" i="112"/>
  <c r="F28" i="112"/>
  <c r="F29" i="112"/>
  <c r="F30" i="112"/>
  <c r="I30" i="112" s="1"/>
  <c r="F31" i="112"/>
  <c r="F26" i="113"/>
  <c r="F27" i="113"/>
  <c r="F28" i="113"/>
  <c r="F29" i="113"/>
  <c r="F30" i="113"/>
  <c r="F31" i="113"/>
  <c r="F26" i="114"/>
  <c r="I26" i="114" s="1"/>
  <c r="F27" i="114"/>
  <c r="F28" i="114"/>
  <c r="F29" i="114"/>
  <c r="F30" i="114"/>
  <c r="F31" i="114"/>
  <c r="E35" i="108"/>
  <c r="E44" i="108"/>
  <c r="F44" i="108" s="1"/>
  <c r="F37" i="108"/>
  <c r="I37" i="108" s="1"/>
  <c r="E40" i="108"/>
  <c r="F40" i="108" s="1"/>
  <c r="E36" i="69"/>
  <c r="F36" i="69" s="1"/>
  <c r="E41" i="69"/>
  <c r="F41" i="69" s="1"/>
  <c r="E43" i="69"/>
  <c r="F43" i="69" s="1"/>
  <c r="E45" i="69"/>
  <c r="F45" i="69" s="1"/>
  <c r="E35" i="70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4" i="70"/>
  <c r="F44" i="70" s="1"/>
  <c r="I44" i="70" s="1"/>
  <c r="E45" i="70"/>
  <c r="F45" i="70" s="1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I45" i="97" s="1"/>
  <c r="E46" i="97"/>
  <c r="F46" i="97" s="1"/>
  <c r="E35" i="75"/>
  <c r="F35" i="75" s="1"/>
  <c r="E36" i="75"/>
  <c r="E37" i="75"/>
  <c r="E38" i="75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I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3" i="111"/>
  <c r="F43" i="111" s="1"/>
  <c r="I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E36" i="113"/>
  <c r="F36" i="113" s="1"/>
  <c r="I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I45" i="113" s="1"/>
  <c r="E46" i="113"/>
  <c r="F46" i="113" s="1"/>
  <c r="E35" i="114"/>
  <c r="F35" i="114" s="1"/>
  <c r="E36" i="114"/>
  <c r="E37" i="114"/>
  <c r="E38" i="114"/>
  <c r="E40" i="114"/>
  <c r="E41" i="114"/>
  <c r="E42" i="114"/>
  <c r="E43" i="114"/>
  <c r="E44" i="114"/>
  <c r="E45" i="114"/>
  <c r="E46" i="114"/>
  <c r="F46" i="114" s="1"/>
  <c r="I46" i="114" s="1"/>
  <c r="F50" i="108"/>
  <c r="F50" i="69"/>
  <c r="F50" i="70"/>
  <c r="I50" i="70" s="1"/>
  <c r="F50" i="71"/>
  <c r="F50" i="97"/>
  <c r="F50" i="75"/>
  <c r="F50" i="76"/>
  <c r="F50" i="77"/>
  <c r="F50" i="96"/>
  <c r="F50" i="110"/>
  <c r="F50" i="111"/>
  <c r="I50" i="111" s="1"/>
  <c r="F50" i="112"/>
  <c r="F50" i="113"/>
  <c r="F50" i="114"/>
  <c r="F59" i="108"/>
  <c r="F59" i="69"/>
  <c r="F59" i="70"/>
  <c r="F59" i="71"/>
  <c r="F59" i="97"/>
  <c r="I59" i="97" s="1"/>
  <c r="F59" i="75"/>
  <c r="F59" i="76"/>
  <c r="F59" i="77"/>
  <c r="F59" i="96"/>
  <c r="F59" i="110"/>
  <c r="F59" i="111"/>
  <c r="F59" i="112"/>
  <c r="F59" i="113"/>
  <c r="I59" i="113" s="1"/>
  <c r="F59" i="114"/>
  <c r="H13" i="24"/>
  <c r="H14" i="24"/>
  <c r="H15" i="24"/>
  <c r="H17" i="24"/>
  <c r="H19" i="24"/>
  <c r="H20" i="24"/>
  <c r="I20" i="24" s="1"/>
  <c r="H21" i="24"/>
  <c r="H22" i="24"/>
  <c r="I22" i="24" s="1"/>
  <c r="H23" i="24"/>
  <c r="H26" i="24"/>
  <c r="H27" i="24"/>
  <c r="H28" i="24"/>
  <c r="H29" i="24"/>
  <c r="H30" i="24"/>
  <c r="I30" i="24" s="1"/>
  <c r="H31" i="24"/>
  <c r="H36" i="24"/>
  <c r="H37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I26" i="53" s="1"/>
  <c r="H27" i="53"/>
  <c r="H28" i="53"/>
  <c r="H29" i="53"/>
  <c r="H30" i="53"/>
  <c r="H31" i="53"/>
  <c r="H35" i="53"/>
  <c r="I35" i="53" s="1"/>
  <c r="H36" i="53"/>
  <c r="H37" i="53"/>
  <c r="H38" i="53"/>
  <c r="H40" i="53"/>
  <c r="H42" i="53"/>
  <c r="H43" i="53"/>
  <c r="H44" i="53"/>
  <c r="H45" i="53"/>
  <c r="H46" i="53"/>
  <c r="H12" i="93"/>
  <c r="H13" i="93"/>
  <c r="H15" i="93"/>
  <c r="H16" i="93"/>
  <c r="H17" i="93"/>
  <c r="H18" i="93"/>
  <c r="H19" i="93"/>
  <c r="I19" i="93" s="1"/>
  <c r="H20" i="93"/>
  <c r="H21" i="93"/>
  <c r="H23" i="93"/>
  <c r="H26" i="93"/>
  <c r="H27" i="93"/>
  <c r="H28" i="93"/>
  <c r="H29" i="93"/>
  <c r="I29" i="93" s="1"/>
  <c r="H30" i="93"/>
  <c r="H31" i="93"/>
  <c r="H35" i="93"/>
  <c r="H37" i="93"/>
  <c r="H38" i="93"/>
  <c r="H40" i="93"/>
  <c r="H41" i="93"/>
  <c r="H42" i="93"/>
  <c r="H43" i="93"/>
  <c r="H44" i="93"/>
  <c r="H46" i="93"/>
  <c r="H13" i="108"/>
  <c r="H18" i="108"/>
  <c r="H14" i="108"/>
  <c r="H15" i="108"/>
  <c r="H16" i="108"/>
  <c r="H17" i="108"/>
  <c r="H20" i="108"/>
  <c r="H21" i="108"/>
  <c r="H22" i="108"/>
  <c r="H23" i="108"/>
  <c r="I23" i="108" s="1"/>
  <c r="H26" i="108"/>
  <c r="H27" i="108"/>
  <c r="H28" i="108"/>
  <c r="H29" i="108"/>
  <c r="H30" i="108"/>
  <c r="H31" i="108"/>
  <c r="H35" i="108"/>
  <c r="H36" i="108"/>
  <c r="I36" i="108" s="1"/>
  <c r="H37" i="108"/>
  <c r="H38" i="108"/>
  <c r="H40" i="108"/>
  <c r="H41" i="108"/>
  <c r="H43" i="108"/>
  <c r="H44" i="108"/>
  <c r="H45" i="108"/>
  <c r="H46" i="108"/>
  <c r="H14" i="69"/>
  <c r="H18" i="69"/>
  <c r="H20" i="69"/>
  <c r="H22" i="69"/>
  <c r="H26" i="69"/>
  <c r="H27" i="69"/>
  <c r="H28" i="69"/>
  <c r="H29" i="69"/>
  <c r="H30" i="69"/>
  <c r="H31" i="69"/>
  <c r="H35" i="69"/>
  <c r="H36" i="69"/>
  <c r="H37" i="69"/>
  <c r="H40" i="69"/>
  <c r="H41" i="69"/>
  <c r="H42" i="69"/>
  <c r="I42" i="69" s="1"/>
  <c r="H43" i="69"/>
  <c r="H44" i="69"/>
  <c r="H45" i="69"/>
  <c r="H13" i="70"/>
  <c r="I13" i="70" s="1"/>
  <c r="H14" i="70"/>
  <c r="H15" i="70"/>
  <c r="H16" i="70"/>
  <c r="H17" i="70"/>
  <c r="H18" i="70"/>
  <c r="H19" i="70"/>
  <c r="H21" i="70"/>
  <c r="H22" i="70"/>
  <c r="H23" i="70"/>
  <c r="H26" i="70"/>
  <c r="H27" i="70"/>
  <c r="H28" i="70"/>
  <c r="H29" i="70"/>
  <c r="H30" i="70"/>
  <c r="H31" i="70"/>
  <c r="I31" i="70" s="1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I16" i="71" s="1"/>
  <c r="H18" i="71"/>
  <c r="H19" i="71"/>
  <c r="H20" i="71"/>
  <c r="H21" i="71"/>
  <c r="H22" i="71"/>
  <c r="H23" i="71"/>
  <c r="H26" i="71"/>
  <c r="I26" i="71" s="1"/>
  <c r="H27" i="71"/>
  <c r="H28" i="71"/>
  <c r="H29" i="71"/>
  <c r="H30" i="71"/>
  <c r="H31" i="71"/>
  <c r="H35" i="71"/>
  <c r="H36" i="71"/>
  <c r="H37" i="71"/>
  <c r="H38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I41" i="97" s="1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1" i="76"/>
  <c r="H42" i="76"/>
  <c r="H43" i="76"/>
  <c r="H44" i="76"/>
  <c r="H45" i="76"/>
  <c r="H46" i="76"/>
  <c r="H12" i="77"/>
  <c r="I12" i="77" s="1"/>
  <c r="H14" i="77"/>
  <c r="H15" i="77"/>
  <c r="H16" i="77"/>
  <c r="I16" i="77" s="1"/>
  <c r="H18" i="77"/>
  <c r="H20" i="77"/>
  <c r="I20" i="77" s="1"/>
  <c r="H22" i="77"/>
  <c r="I22" i="77" s="1"/>
  <c r="H26" i="77"/>
  <c r="H27" i="77"/>
  <c r="H28" i="77"/>
  <c r="H29" i="77"/>
  <c r="H30" i="77"/>
  <c r="H31" i="77"/>
  <c r="H35" i="77"/>
  <c r="H37" i="77"/>
  <c r="H38" i="77"/>
  <c r="H40" i="77"/>
  <c r="H41" i="77"/>
  <c r="H42" i="77"/>
  <c r="H43" i="77"/>
  <c r="H44" i="77"/>
  <c r="H46" i="77"/>
  <c r="H12" i="96"/>
  <c r="I12" i="96" s="1"/>
  <c r="H13" i="96"/>
  <c r="H14" i="96"/>
  <c r="H15" i="96"/>
  <c r="H16" i="96"/>
  <c r="H18" i="96"/>
  <c r="H19" i="96"/>
  <c r="H20" i="96"/>
  <c r="H21" i="96"/>
  <c r="H22" i="96"/>
  <c r="H23" i="96"/>
  <c r="H26" i="96"/>
  <c r="H27" i="96"/>
  <c r="I27" i="96" s="1"/>
  <c r="H28" i="96"/>
  <c r="H29" i="96"/>
  <c r="H30" i="96"/>
  <c r="H31" i="96"/>
  <c r="H35" i="96"/>
  <c r="H36" i="96"/>
  <c r="H37" i="96"/>
  <c r="H38" i="96"/>
  <c r="I38" i="96" s="1"/>
  <c r="H41" i="96"/>
  <c r="H42" i="96"/>
  <c r="I42" i="96" s="1"/>
  <c r="H43" i="96"/>
  <c r="H44" i="96"/>
  <c r="I44" i="96" s="1"/>
  <c r="H45" i="96"/>
  <c r="H46" i="96"/>
  <c r="I46" i="96" s="1"/>
  <c r="H12" i="110"/>
  <c r="I12" i="110" s="1"/>
  <c r="H14" i="110"/>
  <c r="H16" i="110"/>
  <c r="I16" i="110" s="1"/>
  <c r="H18" i="110"/>
  <c r="I18" i="110" s="1"/>
  <c r="H22" i="110"/>
  <c r="I22" i="110" s="1"/>
  <c r="H26" i="110"/>
  <c r="H27" i="110"/>
  <c r="H28" i="110"/>
  <c r="H29" i="110"/>
  <c r="H30" i="110"/>
  <c r="H31" i="110"/>
  <c r="H35" i="110"/>
  <c r="H37" i="110"/>
  <c r="H38" i="110"/>
  <c r="I38" i="110" s="1"/>
  <c r="H40" i="110"/>
  <c r="I40" i="110" s="1"/>
  <c r="H41" i="110"/>
  <c r="H42" i="110"/>
  <c r="I42" i="110" s="1"/>
  <c r="H43" i="110"/>
  <c r="H44" i="110"/>
  <c r="I44" i="110" s="1"/>
  <c r="H46" i="110"/>
  <c r="I46" i="110" s="1"/>
  <c r="H12" i="111"/>
  <c r="I12" i="111" s="1"/>
  <c r="H13" i="111"/>
  <c r="H14" i="111"/>
  <c r="I14" i="111" s="1"/>
  <c r="H16" i="111"/>
  <c r="H18" i="111"/>
  <c r="H20" i="111"/>
  <c r="H26" i="111"/>
  <c r="H27" i="111"/>
  <c r="H28" i="111"/>
  <c r="H29" i="111"/>
  <c r="H30" i="111"/>
  <c r="H31" i="111"/>
  <c r="H35" i="111"/>
  <c r="H36" i="111"/>
  <c r="I36" i="111" s="1"/>
  <c r="H37" i="111"/>
  <c r="I37" i="111" s="1"/>
  <c r="H38" i="111"/>
  <c r="H40" i="111"/>
  <c r="I40" i="111" s="1"/>
  <c r="H41" i="11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I17" i="112" s="1"/>
  <c r="H19" i="112"/>
  <c r="H20" i="112"/>
  <c r="H21" i="112"/>
  <c r="H22" i="112"/>
  <c r="H23" i="112"/>
  <c r="H26" i="112"/>
  <c r="H27" i="112"/>
  <c r="I27" i="112" s="1"/>
  <c r="H28" i="112"/>
  <c r="H29" i="112"/>
  <c r="H30" i="112"/>
  <c r="H31" i="112"/>
  <c r="H35" i="112"/>
  <c r="H36" i="112"/>
  <c r="H37" i="112"/>
  <c r="I37" i="112" s="1"/>
  <c r="H40" i="112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I57" i="69" s="1"/>
  <c r="F51" i="70"/>
  <c r="F52" i="70"/>
  <c r="F55" i="70"/>
  <c r="F57" i="70"/>
  <c r="F51" i="71"/>
  <c r="F52" i="71"/>
  <c r="F55" i="71"/>
  <c r="F57" i="71"/>
  <c r="I57" i="71" s="1"/>
  <c r="F51" i="97"/>
  <c r="F52" i="97"/>
  <c r="F55" i="97"/>
  <c r="F57" i="97"/>
  <c r="F51" i="75"/>
  <c r="F52" i="75"/>
  <c r="F55" i="75"/>
  <c r="F57" i="75"/>
  <c r="I57" i="75" s="1"/>
  <c r="F51" i="76"/>
  <c r="F52" i="76"/>
  <c r="F55" i="76"/>
  <c r="F57" i="76"/>
  <c r="F51" i="77"/>
  <c r="F52" i="77"/>
  <c r="F55" i="77"/>
  <c r="F57" i="77"/>
  <c r="I57" i="77" s="1"/>
  <c r="F51" i="96"/>
  <c r="F52" i="96"/>
  <c r="F55" i="96"/>
  <c r="F57" i="96"/>
  <c r="F51" i="110"/>
  <c r="F52" i="110"/>
  <c r="F55" i="110"/>
  <c r="F57" i="110"/>
  <c r="I57" i="110" s="1"/>
  <c r="F51" i="111"/>
  <c r="F52" i="111"/>
  <c r="F55" i="111"/>
  <c r="F57" i="111"/>
  <c r="F51" i="112"/>
  <c r="F52" i="112"/>
  <c r="F55" i="112"/>
  <c r="F57" i="112"/>
  <c r="I57" i="112" s="1"/>
  <c r="F51" i="113"/>
  <c r="F52" i="113"/>
  <c r="F55" i="113"/>
  <c r="F57" i="113"/>
  <c r="F51" i="114"/>
  <c r="F52" i="114"/>
  <c r="F55" i="114"/>
  <c r="F57" i="114"/>
  <c r="I57" i="114" s="1"/>
  <c r="D24" i="24"/>
  <c r="D24" i="53"/>
  <c r="D24" i="93"/>
  <c r="D24" i="108"/>
  <c r="D24" i="69"/>
  <c r="D24" i="70"/>
  <c r="D24" i="71"/>
  <c r="D24" i="97"/>
  <c r="F12" i="51" s="1"/>
  <c r="D24" i="75"/>
  <c r="D24" i="76"/>
  <c r="D24" i="77"/>
  <c r="D24" i="96"/>
  <c r="D24" i="110"/>
  <c r="F17" i="51" s="1"/>
  <c r="D24" i="111"/>
  <c r="D24" i="112"/>
  <c r="F19" i="51" s="1"/>
  <c r="D24" i="113"/>
  <c r="F20" i="51" s="1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8" i="127"/>
  <c r="I20" i="127"/>
  <c r="I21" i="127"/>
  <c r="I22" i="127"/>
  <c r="I23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C30" i="127"/>
  <c r="D30" i="134" s="1"/>
  <c r="I30" i="127"/>
  <c r="C31" i="127"/>
  <c r="D31" i="134" s="1"/>
  <c r="I31" i="127"/>
  <c r="G34" i="127"/>
  <c r="I37" i="127"/>
  <c r="I42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C27" i="128"/>
  <c r="I27" i="128"/>
  <c r="C28" i="128"/>
  <c r="I28" i="128"/>
  <c r="C29" i="128"/>
  <c r="C30" i="128"/>
  <c r="I30" i="128"/>
  <c r="C31" i="128"/>
  <c r="I31" i="128"/>
  <c r="G34" i="128"/>
  <c r="C47" i="128"/>
  <c r="G47" i="128"/>
  <c r="I50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G24" i="130"/>
  <c r="G25" i="130"/>
  <c r="C26" i="130"/>
  <c r="I26" i="130"/>
  <c r="C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4" i="123"/>
  <c r="I15" i="123"/>
  <c r="I17" i="123"/>
  <c r="I18" i="123"/>
  <c r="I19" i="123"/>
  <c r="I20" i="123"/>
  <c r="I22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I29" i="123"/>
  <c r="C30" i="123"/>
  <c r="D30" i="135" s="1"/>
  <c r="I30" i="123"/>
  <c r="C31" i="123"/>
  <c r="D31" i="135" s="1"/>
  <c r="G34" i="123"/>
  <c r="I36" i="123"/>
  <c r="I38" i="123"/>
  <c r="I41" i="123"/>
  <c r="I43" i="123"/>
  <c r="I45" i="123"/>
  <c r="C47" i="123"/>
  <c r="G47" i="123"/>
  <c r="I50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21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C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5" i="119"/>
  <c r="I16" i="119"/>
  <c r="I18" i="119"/>
  <c r="I20" i="119"/>
  <c r="I21" i="119"/>
  <c r="I23" i="119"/>
  <c r="G24" i="119"/>
  <c r="G25" i="119"/>
  <c r="C26" i="119"/>
  <c r="D26" i="141" s="1"/>
  <c r="I26" i="119"/>
  <c r="C27" i="119"/>
  <c r="D27" i="141" s="1"/>
  <c r="C28" i="119"/>
  <c r="D28" i="141" s="1"/>
  <c r="I28" i="119"/>
  <c r="C29" i="119"/>
  <c r="D29" i="141" s="1"/>
  <c r="C30" i="119"/>
  <c r="D30" i="141" s="1"/>
  <c r="I30" i="119"/>
  <c r="C31" i="119"/>
  <c r="D31" i="141" s="1"/>
  <c r="I31" i="119"/>
  <c r="G34" i="119"/>
  <c r="C47" i="119"/>
  <c r="G47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5" i="120"/>
  <c r="I17" i="120"/>
  <c r="I18" i="120"/>
  <c r="I20" i="120"/>
  <c r="I21" i="120"/>
  <c r="I23" i="120"/>
  <c r="G24" i="120"/>
  <c r="G25" i="120"/>
  <c r="C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G47" i="120"/>
  <c r="I50" i="120"/>
  <c r="I52" i="120"/>
  <c r="F53" i="120"/>
  <c r="I53" i="120"/>
  <c r="I57" i="120"/>
  <c r="I58" i="120"/>
  <c r="I61" i="120"/>
  <c r="A3" i="121"/>
  <c r="A4" i="121"/>
  <c r="G10" i="121"/>
  <c r="G11" i="121"/>
  <c r="I13" i="121"/>
  <c r="I14" i="121"/>
  <c r="I15" i="121"/>
  <c r="I17" i="121"/>
  <c r="I18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C30" i="121"/>
  <c r="I30" i="121"/>
  <c r="C31" i="121"/>
  <c r="I31" i="121"/>
  <c r="G34" i="121"/>
  <c r="I38" i="121"/>
  <c r="I40" i="121"/>
  <c r="I43" i="121"/>
  <c r="I45" i="121"/>
  <c r="C47" i="121"/>
  <c r="E47" i="121"/>
  <c r="G47" i="121"/>
  <c r="I50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G24" i="122"/>
  <c r="G25" i="122"/>
  <c r="C26" i="122"/>
  <c r="I26" i="122"/>
  <c r="C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61" i="122"/>
  <c r="I17" i="82"/>
  <c r="I19" i="82"/>
  <c r="I20" i="82"/>
  <c r="I21" i="82"/>
  <c r="I23" i="82"/>
  <c r="I18" i="114"/>
  <c r="I20" i="114"/>
  <c r="I20" i="111"/>
  <c r="I15" i="96"/>
  <c r="I16" i="96"/>
  <c r="I21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F14" i="23"/>
  <c r="F15" i="23"/>
  <c r="F16" i="23"/>
  <c r="F17" i="23"/>
  <c r="F18" i="23"/>
  <c r="I18" i="23" s="1"/>
  <c r="F19" i="23"/>
  <c r="F20" i="23"/>
  <c r="I20" i="23" s="1"/>
  <c r="F21" i="23"/>
  <c r="F22" i="23"/>
  <c r="I22" i="23" s="1"/>
  <c r="F23" i="23"/>
  <c r="G24" i="24"/>
  <c r="F12" i="23"/>
  <c r="F26" i="23"/>
  <c r="G26" i="136" s="1"/>
  <c r="F27" i="23"/>
  <c r="F28" i="23"/>
  <c r="F29" i="23"/>
  <c r="G29" i="136" s="1"/>
  <c r="H12" i="23"/>
  <c r="H26" i="23"/>
  <c r="H27" i="23"/>
  <c r="H28" i="23"/>
  <c r="I28" i="136" s="1"/>
  <c r="H29" i="23"/>
  <c r="I52" i="82"/>
  <c r="I61" i="82"/>
  <c r="I58" i="82"/>
  <c r="I57" i="82"/>
  <c r="F53" i="82"/>
  <c r="I53" i="82" s="1"/>
  <c r="I50" i="115"/>
  <c r="I61" i="115"/>
  <c r="I59" i="115"/>
  <c r="I58" i="115"/>
  <c r="I57" i="115"/>
  <c r="F53" i="115"/>
  <c r="I53" i="115" s="1"/>
  <c r="I52" i="114"/>
  <c r="I61" i="114"/>
  <c r="I59" i="114"/>
  <c r="I58" i="114"/>
  <c r="F53" i="114"/>
  <c r="I53" i="114" s="1"/>
  <c r="I61" i="113"/>
  <c r="I58" i="113"/>
  <c r="I57" i="113"/>
  <c r="F53" i="113"/>
  <c r="I53" i="113" s="1"/>
  <c r="I52" i="113"/>
  <c r="I50" i="113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2" i="110"/>
  <c r="I61" i="110"/>
  <c r="I59" i="110"/>
  <c r="I58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F53" i="77"/>
  <c r="I53" i="77"/>
  <c r="I52" i="77"/>
  <c r="I61" i="76"/>
  <c r="I59" i="76"/>
  <c r="I58" i="76"/>
  <c r="F53" i="76"/>
  <c r="I53" i="76" s="1"/>
  <c r="I52" i="76"/>
  <c r="I50" i="76"/>
  <c r="I29" i="75"/>
  <c r="I31" i="75"/>
  <c r="I61" i="75"/>
  <c r="I59" i="75"/>
  <c r="I58" i="75"/>
  <c r="F53" i="75"/>
  <c r="I53" i="75"/>
  <c r="I52" i="75"/>
  <c r="I50" i="75"/>
  <c r="I57" i="97"/>
  <c r="I61" i="97"/>
  <c r="I58" i="97"/>
  <c r="F53" i="97"/>
  <c r="I53" i="97" s="1"/>
  <c r="I52" i="97"/>
  <c r="I50" i="97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29" i="69"/>
  <c r="I31" i="69"/>
  <c r="I61" i="69"/>
  <c r="I59" i="69"/>
  <c r="I58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3" i="82" s="1"/>
  <c r="I29" i="82"/>
  <c r="I30" i="82"/>
  <c r="I31" i="82"/>
  <c r="C47" i="82"/>
  <c r="I26" i="115"/>
  <c r="I27" i="115"/>
  <c r="I28" i="115"/>
  <c r="I29" i="115"/>
  <c r="I30" i="115"/>
  <c r="C47" i="115"/>
  <c r="I27" i="114"/>
  <c r="I28" i="114"/>
  <c r="I29" i="114"/>
  <c r="I30" i="114"/>
  <c r="I31" i="114"/>
  <c r="C47" i="114"/>
  <c r="I26" i="113"/>
  <c r="I28" i="113"/>
  <c r="I29" i="113"/>
  <c r="I30" i="113"/>
  <c r="I31" i="113"/>
  <c r="I37" i="113"/>
  <c r="I40" i="113"/>
  <c r="I41" i="113"/>
  <c r="I42" i="113"/>
  <c r="I43" i="113"/>
  <c r="I44" i="113"/>
  <c r="I46" i="113"/>
  <c r="C47" i="113"/>
  <c r="I26" i="112"/>
  <c r="I28" i="112"/>
  <c r="I29" i="112"/>
  <c r="I31" i="112"/>
  <c r="C47" i="112"/>
  <c r="I26" i="111"/>
  <c r="I27" i="111"/>
  <c r="I28" i="111"/>
  <c r="I33" i="111" s="1"/>
  <c r="I29" i="111"/>
  <c r="I30" i="111"/>
  <c r="I31" i="111"/>
  <c r="C47" i="111"/>
  <c r="I26" i="110"/>
  <c r="I28" i="110"/>
  <c r="I29" i="110"/>
  <c r="I30" i="110"/>
  <c r="I31" i="110"/>
  <c r="C47" i="110"/>
  <c r="I26" i="96"/>
  <c r="I28" i="96"/>
  <c r="I29" i="96"/>
  <c r="I30" i="96"/>
  <c r="I31" i="96"/>
  <c r="I36" i="96"/>
  <c r="C47" i="96"/>
  <c r="I26" i="77"/>
  <c r="I33" i="77" s="1"/>
  <c r="I27" i="77"/>
  <c r="I28" i="77"/>
  <c r="I29" i="77"/>
  <c r="I30" i="77"/>
  <c r="C47" i="77"/>
  <c r="I26" i="76"/>
  <c r="I27" i="76"/>
  <c r="I33" i="76" s="1"/>
  <c r="I28" i="76"/>
  <c r="I30" i="76"/>
  <c r="I31" i="76"/>
  <c r="C47" i="76"/>
  <c r="I26" i="75"/>
  <c r="I28" i="75"/>
  <c r="I30" i="75"/>
  <c r="C47" i="75"/>
  <c r="I12" i="97"/>
  <c r="I26" i="97"/>
  <c r="I27" i="97"/>
  <c r="I28" i="97"/>
  <c r="I29" i="97"/>
  <c r="I33" i="97" s="1"/>
  <c r="I30" i="97"/>
  <c r="I31" i="97"/>
  <c r="I37" i="97"/>
  <c r="I38" i="97"/>
  <c r="I40" i="97"/>
  <c r="I42" i="97"/>
  <c r="I43" i="97"/>
  <c r="I44" i="97"/>
  <c r="I46" i="97"/>
  <c r="C47" i="97"/>
  <c r="I28" i="71"/>
  <c r="I30" i="71"/>
  <c r="C47" i="71"/>
  <c r="I26" i="70"/>
  <c r="I27" i="70"/>
  <c r="I28" i="70"/>
  <c r="I30" i="70"/>
  <c r="C47" i="70"/>
  <c r="I26" i="69"/>
  <c r="I28" i="69"/>
  <c r="I30" i="69"/>
  <c r="C47" i="69"/>
  <c r="I26" i="108"/>
  <c r="I33" i="108" s="1"/>
  <c r="I27" i="108"/>
  <c r="I28" i="108"/>
  <c r="I29" i="108"/>
  <c r="I30" i="108"/>
  <c r="I31" i="108"/>
  <c r="I40" i="108"/>
  <c r="C47" i="108"/>
  <c r="I26" i="93"/>
  <c r="I27" i="93"/>
  <c r="I28" i="93"/>
  <c r="I31" i="93"/>
  <c r="C47" i="93"/>
  <c r="I27" i="53"/>
  <c r="I28" i="53"/>
  <c r="I29" i="53"/>
  <c r="I31" i="53"/>
  <c r="C47" i="53"/>
  <c r="I26" i="24"/>
  <c r="I28" i="24"/>
  <c r="I29" i="24"/>
  <c r="I31" i="24"/>
  <c r="H36" i="23"/>
  <c r="H37" i="23"/>
  <c r="H47" i="23" s="1"/>
  <c r="H38" i="23"/>
  <c r="H40" i="23"/>
  <c r="H41" i="23"/>
  <c r="H42" i="23"/>
  <c r="H43" i="23"/>
  <c r="H44" i="23"/>
  <c r="I44" i="136" s="1"/>
  <c r="H46" i="23"/>
  <c r="F6" i="51"/>
  <c r="F7" i="51"/>
  <c r="F8" i="51"/>
  <c r="F11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30" i="23"/>
  <c r="F31" i="23"/>
  <c r="G31" i="136" s="1"/>
  <c r="H30" i="23"/>
  <c r="H31" i="23"/>
  <c r="I31" i="136" s="1"/>
  <c r="D4" i="51"/>
  <c r="D8" i="51"/>
  <c r="D12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F51" i="23"/>
  <c r="F57" i="23"/>
  <c r="I57" i="23" s="1"/>
  <c r="I27" i="71"/>
  <c r="I33" i="114"/>
  <c r="I50" i="24"/>
  <c r="I50" i="108"/>
  <c r="I50" i="114"/>
  <c r="I50" i="82"/>
  <c r="F33" i="23"/>
  <c r="I12" i="76"/>
  <c r="I57" i="76"/>
  <c r="I50" i="77"/>
  <c r="I59" i="77"/>
  <c r="I50" i="110"/>
  <c r="F5" i="51"/>
  <c r="I14" i="23"/>
  <c r="H33" i="23"/>
  <c r="I31" i="23"/>
  <c r="I29" i="23"/>
  <c r="I17" i="24"/>
  <c r="I23" i="24"/>
  <c r="I21" i="24"/>
  <c r="I19" i="24"/>
  <c r="I23" i="53"/>
  <c r="I19" i="53"/>
  <c r="I23" i="93"/>
  <c r="I21" i="93"/>
  <c r="I22" i="53"/>
  <c r="I18" i="53"/>
  <c r="I18" i="93"/>
  <c r="I21" i="108"/>
  <c r="I20" i="69"/>
  <c r="I23" i="97"/>
  <c r="I21" i="97"/>
  <c r="I13" i="97"/>
  <c r="I15" i="97"/>
  <c r="I16" i="97"/>
  <c r="I17" i="97"/>
  <c r="I18" i="97"/>
  <c r="I20" i="97"/>
  <c r="I20" i="75"/>
  <c r="I21" i="76"/>
  <c r="I20" i="96"/>
  <c r="I19" i="96"/>
  <c r="I18" i="96"/>
  <c r="I22" i="112"/>
  <c r="I20" i="112"/>
  <c r="I23" i="113"/>
  <c r="I21" i="113"/>
  <c r="I19" i="113"/>
  <c r="I19" i="114"/>
  <c r="I23" i="115"/>
  <c r="I21" i="115"/>
  <c r="I23" i="70"/>
  <c r="I22" i="70"/>
  <c r="I21" i="70"/>
  <c r="I19" i="70"/>
  <c r="I18" i="70"/>
  <c r="I23" i="75"/>
  <c r="I21" i="75"/>
  <c r="I19" i="75"/>
  <c r="I22" i="76"/>
  <c r="I21" i="112"/>
  <c r="I19" i="112"/>
  <c r="I22" i="113"/>
  <c r="I20" i="113"/>
  <c r="I18" i="113"/>
  <c r="I18" i="115"/>
  <c r="I17" i="53"/>
  <c r="I17" i="70"/>
  <c r="I14" i="70"/>
  <c r="I16" i="70"/>
  <c r="I17" i="75"/>
  <c r="I13" i="112"/>
  <c r="I14" i="112"/>
  <c r="I16" i="112"/>
  <c r="I17" i="113"/>
  <c r="I17" i="114"/>
  <c r="I17" i="115"/>
  <c r="I16" i="93"/>
  <c r="I16" i="75"/>
  <c r="I16" i="114"/>
  <c r="I16" i="115"/>
  <c r="I16" i="111"/>
  <c r="I16" i="82"/>
  <c r="I15" i="93"/>
  <c r="I15" i="108"/>
  <c r="I23" i="114"/>
  <c r="I15" i="115"/>
  <c r="I15" i="75"/>
  <c r="I15" i="113"/>
  <c r="I14" i="71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6" i="76"/>
  <c r="I23" i="76"/>
  <c r="I19" i="76"/>
  <c r="I15" i="76"/>
  <c r="I21" i="53"/>
  <c r="I15" i="82"/>
  <c r="I15" i="53"/>
  <c r="I13" i="108"/>
  <c r="I13" i="76"/>
  <c r="I12" i="75"/>
  <c r="F33" i="122"/>
  <c r="F9" i="51"/>
  <c r="F33" i="124"/>
  <c r="F33" i="129"/>
  <c r="H33" i="114"/>
  <c r="H33" i="127"/>
  <c r="F35" i="69"/>
  <c r="F36" i="108"/>
  <c r="I35" i="93"/>
  <c r="E46" i="119"/>
  <c r="E45" i="127"/>
  <c r="F45" i="127" s="1"/>
  <c r="E43" i="127"/>
  <c r="F43" i="127" s="1"/>
  <c r="E41" i="127"/>
  <c r="E38" i="127"/>
  <c r="F38" i="127" s="1"/>
  <c r="E36" i="127"/>
  <c r="F36" i="127" s="1"/>
  <c r="E46" i="125"/>
  <c r="F46" i="125" s="1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I13" i="111"/>
  <c r="I15" i="111"/>
  <c r="I19" i="111"/>
  <c r="I17" i="110"/>
  <c r="I15" i="110"/>
  <c r="I14" i="77"/>
  <c r="I19" i="77"/>
  <c r="I23" i="77"/>
  <c r="D13" i="51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I12" i="124" s="1"/>
  <c r="F12" i="126"/>
  <c r="H35" i="126"/>
  <c r="I35" i="135" s="1"/>
  <c r="H12" i="129"/>
  <c r="I12" i="129" s="1"/>
  <c r="I12" i="123"/>
  <c r="I26" i="123"/>
  <c r="F35" i="126"/>
  <c r="E35" i="125"/>
  <c r="F35" i="125" s="1"/>
  <c r="I35" i="125" s="1"/>
  <c r="F35" i="127"/>
  <c r="I46" i="77"/>
  <c r="I37" i="77"/>
  <c r="I46" i="76"/>
  <c r="I42" i="76"/>
  <c r="I37" i="76"/>
  <c r="I42" i="70"/>
  <c r="I37" i="70"/>
  <c r="I46" i="108"/>
  <c r="I18" i="69"/>
  <c r="I14" i="69"/>
  <c r="I45" i="112"/>
  <c r="I43" i="112"/>
  <c r="I41" i="112"/>
  <c r="I36" i="112"/>
  <c r="I45" i="111"/>
  <c r="I41" i="111"/>
  <c r="I38" i="111"/>
  <c r="I43" i="110"/>
  <c r="I41" i="110"/>
  <c r="I45" i="96"/>
  <c r="I43" i="96"/>
  <c r="I36" i="53"/>
  <c r="I38" i="53"/>
  <c r="I45" i="53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I12" i="128" s="1"/>
  <c r="H13" i="129"/>
  <c r="F13" i="129"/>
  <c r="H15" i="129"/>
  <c r="F15" i="129"/>
  <c r="H37" i="126"/>
  <c r="E37" i="126"/>
  <c r="E40" i="126"/>
  <c r="F40" i="126" s="1"/>
  <c r="H42" i="126"/>
  <c r="E42" i="126"/>
  <c r="F42" i="126" s="1"/>
  <c r="H44" i="126"/>
  <c r="E44" i="126"/>
  <c r="F44" i="126" s="1"/>
  <c r="I44" i="126" s="1"/>
  <c r="H46" i="126"/>
  <c r="E46" i="126"/>
  <c r="F46" i="126" s="1"/>
  <c r="I46" i="126" s="1"/>
  <c r="E37" i="119"/>
  <c r="F37" i="141" s="1"/>
  <c r="H37" i="119"/>
  <c r="I43" i="77"/>
  <c r="I40" i="69"/>
  <c r="I44" i="69"/>
  <c r="I12" i="114"/>
  <c r="I21" i="110"/>
  <c r="F33" i="120"/>
  <c r="E45" i="125"/>
  <c r="F45" i="125" s="1"/>
  <c r="E36" i="125"/>
  <c r="F36" i="125" s="1"/>
  <c r="F33" i="128"/>
  <c r="H33" i="121"/>
  <c r="H14" i="128"/>
  <c r="H13" i="122"/>
  <c r="H24" i="122" s="1"/>
  <c r="H51" i="122" s="1"/>
  <c r="I51" i="122" s="1"/>
  <c r="E35" i="130"/>
  <c r="F35" i="130" s="1"/>
  <c r="H37" i="130"/>
  <c r="E37" i="130"/>
  <c r="F37" i="130" s="1"/>
  <c r="I41" i="77"/>
  <c r="I37" i="69"/>
  <c r="I21" i="126"/>
  <c r="H33" i="130"/>
  <c r="F37" i="126"/>
  <c r="E47" i="126"/>
  <c r="I37" i="126"/>
  <c r="F35" i="108"/>
  <c r="I22" i="137"/>
  <c r="I14" i="137"/>
  <c r="I16" i="137"/>
  <c r="J16" i="137" s="1"/>
  <c r="I18" i="137"/>
  <c r="G22" i="137"/>
  <c r="J22" i="137" s="1"/>
  <c r="E24" i="141"/>
  <c r="G13" i="140"/>
  <c r="H24" i="140"/>
  <c r="H24" i="137"/>
  <c r="J21" i="136"/>
  <c r="J18" i="136"/>
  <c r="J22" i="136"/>
  <c r="G13" i="136"/>
  <c r="J13" i="136" s="1"/>
  <c r="F12" i="69"/>
  <c r="H12" i="69"/>
  <c r="I14" i="130"/>
  <c r="I14" i="128"/>
  <c r="F23" i="128"/>
  <c r="I23" i="128" s="1"/>
  <c r="F19" i="128"/>
  <c r="F15" i="128"/>
  <c r="I15" i="128" s="1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44" i="93" s="1"/>
  <c r="J13" i="134"/>
  <c r="G14" i="134"/>
  <c r="G35" i="140"/>
  <c r="F35" i="140"/>
  <c r="G13" i="139"/>
  <c r="J13" i="139" s="1"/>
  <c r="I13" i="139"/>
  <c r="G14" i="139"/>
  <c r="I14" i="139"/>
  <c r="I35" i="137"/>
  <c r="I43" i="71"/>
  <c r="I43" i="70"/>
  <c r="I43" i="69"/>
  <c r="I43" i="93"/>
  <c r="F43" i="53"/>
  <c r="F43" i="137"/>
  <c r="F43" i="108"/>
  <c r="I43" i="108" s="1"/>
  <c r="F43" i="136"/>
  <c r="F43" i="23"/>
  <c r="G43" i="136" s="1"/>
  <c r="F35" i="23"/>
  <c r="I13" i="137"/>
  <c r="G13" i="137"/>
  <c r="J13" i="137" s="1"/>
  <c r="H12" i="70"/>
  <c r="F12" i="24"/>
  <c r="H12" i="24"/>
  <c r="F12" i="108"/>
  <c r="H12" i="108"/>
  <c r="F12" i="137"/>
  <c r="I12" i="137" s="1"/>
  <c r="J15" i="135"/>
  <c r="J16" i="135"/>
  <c r="J17" i="135"/>
  <c r="J19" i="135"/>
  <c r="J20" i="135"/>
  <c r="J21" i="135"/>
  <c r="F29" i="51"/>
  <c r="F31" i="51"/>
  <c r="I35" i="122"/>
  <c r="I35" i="121"/>
  <c r="J13" i="140"/>
  <c r="J14" i="140"/>
  <c r="I16" i="140"/>
  <c r="J16" i="140" s="1"/>
  <c r="I18" i="140"/>
  <c r="J18" i="140" s="1"/>
  <c r="J20" i="140"/>
  <c r="J21" i="140"/>
  <c r="F47" i="113"/>
  <c r="I35" i="82"/>
  <c r="I35" i="114"/>
  <c r="I35" i="115"/>
  <c r="I35" i="139"/>
  <c r="I13" i="75"/>
  <c r="I35" i="138"/>
  <c r="D47" i="138"/>
  <c r="F36" i="75"/>
  <c r="I35" i="111"/>
  <c r="I35" i="76"/>
  <c r="H47" i="97"/>
  <c r="F35" i="97"/>
  <c r="G35" i="138" s="1"/>
  <c r="I14" i="76"/>
  <c r="I14" i="138"/>
  <c r="J13" i="138"/>
  <c r="F24" i="97"/>
  <c r="J16" i="138"/>
  <c r="J20" i="138"/>
  <c r="G12" i="138"/>
  <c r="J14" i="134"/>
  <c r="J14" i="139"/>
  <c r="G43" i="137"/>
  <c r="I43" i="53"/>
  <c r="I43" i="23"/>
  <c r="I35" i="23"/>
  <c r="H35" i="129"/>
  <c r="E35" i="129"/>
  <c r="H35" i="128"/>
  <c r="E35" i="128"/>
  <c r="F35" i="128" s="1"/>
  <c r="I36" i="75"/>
  <c r="F35" i="129"/>
  <c r="H33" i="115" l="1"/>
  <c r="I31" i="115"/>
  <c r="H47" i="123"/>
  <c r="I16" i="123"/>
  <c r="H24" i="123"/>
  <c r="H51" i="123" s="1"/>
  <c r="I51" i="123" s="1"/>
  <c r="E40" i="139"/>
  <c r="H40" i="96"/>
  <c r="H36" i="110"/>
  <c r="E36" i="110"/>
  <c r="E45" i="110"/>
  <c r="F45" i="110" s="1"/>
  <c r="I45" i="110" s="1"/>
  <c r="H45" i="110"/>
  <c r="H42" i="111"/>
  <c r="E42" i="111"/>
  <c r="F38" i="112"/>
  <c r="E47" i="112"/>
  <c r="E35" i="24"/>
  <c r="H35" i="24"/>
  <c r="H38" i="24"/>
  <c r="E38" i="24"/>
  <c r="E41" i="53"/>
  <c r="H41" i="53"/>
  <c r="I41" i="136" s="1"/>
  <c r="H36" i="93"/>
  <c r="E36" i="93"/>
  <c r="H45" i="93"/>
  <c r="E45" i="93"/>
  <c r="F45" i="93" s="1"/>
  <c r="H42" i="108"/>
  <c r="E42" i="108"/>
  <c r="F38" i="69"/>
  <c r="E47" i="69"/>
  <c r="F36" i="97"/>
  <c r="E47" i="97"/>
  <c r="F40" i="71"/>
  <c r="F47" i="71" s="1"/>
  <c r="E47" i="71"/>
  <c r="H46" i="122"/>
  <c r="H37" i="122"/>
  <c r="I37" i="122" s="1"/>
  <c r="I16" i="136"/>
  <c r="H24" i="136"/>
  <c r="H38" i="69"/>
  <c r="F38" i="76"/>
  <c r="I14" i="120"/>
  <c r="F18" i="76"/>
  <c r="H18" i="76"/>
  <c r="H24" i="76" s="1"/>
  <c r="H51" i="76" s="1"/>
  <c r="I51" i="76" s="1"/>
  <c r="F13" i="77"/>
  <c r="H13" i="77"/>
  <c r="H21" i="77"/>
  <c r="F21" i="77"/>
  <c r="I21" i="77" s="1"/>
  <c r="F17" i="139"/>
  <c r="I17" i="139" s="1"/>
  <c r="F17" i="96"/>
  <c r="I17" i="96" s="1"/>
  <c r="I24" i="96" s="1"/>
  <c r="F13" i="110"/>
  <c r="H13" i="110"/>
  <c r="H24" i="110" s="1"/>
  <c r="H51" i="110" s="1"/>
  <c r="I51" i="110" s="1"/>
  <c r="H20" i="110"/>
  <c r="F20" i="110"/>
  <c r="I20" i="110" s="1"/>
  <c r="F24" i="111"/>
  <c r="H32" i="132" s="1"/>
  <c r="F18" i="112"/>
  <c r="H18" i="112"/>
  <c r="H24" i="112" s="1"/>
  <c r="F21" i="114"/>
  <c r="H21" i="114"/>
  <c r="F13" i="114"/>
  <c r="H13" i="114"/>
  <c r="H20" i="115"/>
  <c r="F20" i="115"/>
  <c r="H18" i="82"/>
  <c r="H24" i="82" s="1"/>
  <c r="H51" i="82" s="1"/>
  <c r="I51" i="82" s="1"/>
  <c r="F18" i="82"/>
  <c r="I18" i="82" s="1"/>
  <c r="I24" i="82" s="1"/>
  <c r="F14" i="141"/>
  <c r="I14" i="141" s="1"/>
  <c r="F14" i="119"/>
  <c r="I14" i="119" s="1"/>
  <c r="H14" i="119"/>
  <c r="F22" i="141"/>
  <c r="I22" i="141" s="1"/>
  <c r="F22" i="119"/>
  <c r="I22" i="119" s="1"/>
  <c r="H22" i="119"/>
  <c r="F19" i="120"/>
  <c r="H19" i="120"/>
  <c r="H24" i="120" s="1"/>
  <c r="H16" i="121"/>
  <c r="F16" i="121"/>
  <c r="I13" i="122"/>
  <c r="E42" i="124"/>
  <c r="H42" i="124"/>
  <c r="H47" i="124" s="1"/>
  <c r="H37" i="125"/>
  <c r="E37" i="125"/>
  <c r="D44" i="130"/>
  <c r="H44" i="130" s="1"/>
  <c r="H44" i="127"/>
  <c r="E44" i="127"/>
  <c r="F44" i="127" s="1"/>
  <c r="I44" i="127" s="1"/>
  <c r="H37" i="115"/>
  <c r="E37" i="115"/>
  <c r="H46" i="115"/>
  <c r="E46" i="115"/>
  <c r="F46" i="115" s="1"/>
  <c r="H43" i="82"/>
  <c r="E43" i="82"/>
  <c r="F43" i="82" s="1"/>
  <c r="I43" i="82" s="1"/>
  <c r="E47" i="120"/>
  <c r="I44" i="120"/>
  <c r="I41" i="121"/>
  <c r="I47" i="121" s="1"/>
  <c r="I46" i="122"/>
  <c r="H40" i="75"/>
  <c r="E40" i="75"/>
  <c r="F40" i="75" s="1"/>
  <c r="E40" i="76"/>
  <c r="F40" i="76" s="1"/>
  <c r="I40" i="76" s="1"/>
  <c r="H40" i="76"/>
  <c r="E36" i="77"/>
  <c r="H36" i="77"/>
  <c r="E45" i="77"/>
  <c r="F45" i="77" s="1"/>
  <c r="H45" i="77"/>
  <c r="G14" i="135"/>
  <c r="E24" i="135"/>
  <c r="I18" i="135"/>
  <c r="J18" i="135" s="1"/>
  <c r="H24" i="135"/>
  <c r="G50" i="141"/>
  <c r="I50" i="119"/>
  <c r="G29" i="141"/>
  <c r="I29" i="119"/>
  <c r="I33" i="119" s="1"/>
  <c r="I37" i="123"/>
  <c r="I38" i="113"/>
  <c r="H47" i="113"/>
  <c r="I27" i="140"/>
  <c r="H33" i="113"/>
  <c r="I27" i="113"/>
  <c r="I33" i="113" s="1"/>
  <c r="H47" i="120"/>
  <c r="I22" i="138"/>
  <c r="G22" i="138"/>
  <c r="G18" i="138"/>
  <c r="J18" i="138" s="1"/>
  <c r="E24" i="138"/>
  <c r="I22" i="140"/>
  <c r="G22" i="140"/>
  <c r="J22" i="140" s="1"/>
  <c r="F33" i="110"/>
  <c r="I27" i="110"/>
  <c r="I33" i="110" s="1"/>
  <c r="I33" i="75"/>
  <c r="I33" i="70"/>
  <c r="I27" i="69"/>
  <c r="I33" i="69" s="1"/>
  <c r="I17" i="76"/>
  <c r="F36" i="122"/>
  <c r="E47" i="122"/>
  <c r="I19" i="136"/>
  <c r="I35" i="128"/>
  <c r="H22" i="111"/>
  <c r="I22" i="111" s="1"/>
  <c r="I24" i="111" s="1"/>
  <c r="I16" i="120"/>
  <c r="F24" i="120"/>
  <c r="H43" i="132" s="1"/>
  <c r="F24" i="125"/>
  <c r="H50" i="132" s="1"/>
  <c r="I33" i="126"/>
  <c r="H40" i="119"/>
  <c r="I40" i="141" s="1"/>
  <c r="I27" i="141"/>
  <c r="I27" i="119"/>
  <c r="F23" i="69"/>
  <c r="H23" i="69"/>
  <c r="I23" i="69" s="1"/>
  <c r="F20" i="70"/>
  <c r="I20" i="70" s="1"/>
  <c r="H20" i="70"/>
  <c r="F17" i="71"/>
  <c r="H17" i="71"/>
  <c r="H24" i="71" s="1"/>
  <c r="I22" i="75"/>
  <c r="I14" i="75"/>
  <c r="F24" i="75"/>
  <c r="I35" i="129"/>
  <c r="I33" i="115"/>
  <c r="I27" i="136"/>
  <c r="I27" i="23"/>
  <c r="I33" i="23" s="1"/>
  <c r="I33" i="96"/>
  <c r="H17" i="96"/>
  <c r="H24" i="96" s="1"/>
  <c r="P30" i="132" s="1"/>
  <c r="H47" i="75"/>
  <c r="H24" i="97"/>
  <c r="I19" i="97"/>
  <c r="I24" i="97" s="1"/>
  <c r="H24" i="115"/>
  <c r="P38" i="132" s="1"/>
  <c r="I14" i="115"/>
  <c r="H47" i="82"/>
  <c r="Q39" i="132" s="1"/>
  <c r="I29" i="134"/>
  <c r="I29" i="127"/>
  <c r="H18" i="24"/>
  <c r="H24" i="24" s="1"/>
  <c r="F18" i="24"/>
  <c r="I18" i="24" s="1"/>
  <c r="I16" i="53"/>
  <c r="H14" i="93"/>
  <c r="F14" i="93"/>
  <c r="I14" i="93" s="1"/>
  <c r="F22" i="93"/>
  <c r="I22" i="93" s="1"/>
  <c r="I24" i="93" s="1"/>
  <c r="H22" i="93"/>
  <c r="F19" i="137"/>
  <c r="H19" i="108"/>
  <c r="H24" i="108" s="1"/>
  <c r="F19" i="108"/>
  <c r="I19" i="108" s="1"/>
  <c r="H16" i="69"/>
  <c r="F16" i="69"/>
  <c r="I16" i="69" s="1"/>
  <c r="F47" i="121"/>
  <c r="I35" i="97"/>
  <c r="F37" i="119"/>
  <c r="I37" i="119" s="1"/>
  <c r="I27" i="122"/>
  <c r="H38" i="112"/>
  <c r="H47" i="112" s="1"/>
  <c r="I33" i="112"/>
  <c r="E47" i="114"/>
  <c r="F42" i="114"/>
  <c r="I42" i="114" s="1"/>
  <c r="F35" i="70"/>
  <c r="F35" i="137"/>
  <c r="E47" i="70"/>
  <c r="I29" i="121"/>
  <c r="I19" i="121"/>
  <c r="I46" i="123"/>
  <c r="G31" i="135"/>
  <c r="I31" i="123"/>
  <c r="I33" i="123" s="1"/>
  <c r="I31" i="124"/>
  <c r="I33" i="124" s="1"/>
  <c r="H33" i="124"/>
  <c r="Q49" i="132" s="1"/>
  <c r="H33" i="125"/>
  <c r="I30" i="125"/>
  <c r="E46" i="69"/>
  <c r="F46" i="69" s="1"/>
  <c r="H46" i="69"/>
  <c r="H33" i="137"/>
  <c r="D47" i="137"/>
  <c r="G14" i="138"/>
  <c r="J14" i="138" s="1"/>
  <c r="I45" i="125"/>
  <c r="F46" i="141"/>
  <c r="I33" i="71"/>
  <c r="G51" i="136"/>
  <c r="I41" i="23"/>
  <c r="I29" i="136"/>
  <c r="F33" i="115"/>
  <c r="G51" i="134"/>
  <c r="I29" i="141"/>
  <c r="I28" i="135"/>
  <c r="H24" i="126"/>
  <c r="H51" i="126" s="1"/>
  <c r="I51" i="126" s="1"/>
  <c r="I31" i="134"/>
  <c r="I16" i="134"/>
  <c r="H24" i="139"/>
  <c r="H47" i="141"/>
  <c r="I37" i="130"/>
  <c r="I37" i="141"/>
  <c r="G50" i="136"/>
  <c r="I17" i="23"/>
  <c r="I40" i="112"/>
  <c r="F33" i="53"/>
  <c r="G30" i="141"/>
  <c r="J30" i="141" s="1"/>
  <c r="I45" i="126"/>
  <c r="I28" i="141"/>
  <c r="J28" i="141" s="1"/>
  <c r="I27" i="135"/>
  <c r="I21" i="125"/>
  <c r="I13" i="125"/>
  <c r="D47" i="136"/>
  <c r="H47" i="135"/>
  <c r="I35" i="130"/>
  <c r="I26" i="136"/>
  <c r="J26" i="136" s="1"/>
  <c r="I23" i="23"/>
  <c r="I15" i="23"/>
  <c r="I37" i="110"/>
  <c r="F41" i="140"/>
  <c r="I47" i="113"/>
  <c r="F45" i="141"/>
  <c r="G26" i="134"/>
  <c r="J26" i="134" s="1"/>
  <c r="I19" i="125"/>
  <c r="I28" i="134"/>
  <c r="J28" i="134" s="1"/>
  <c r="G15" i="141"/>
  <c r="G23" i="141"/>
  <c r="I20" i="136"/>
  <c r="H27" i="142"/>
  <c r="H33" i="142" s="1"/>
  <c r="I24" i="123"/>
  <c r="H24" i="23"/>
  <c r="H47" i="71"/>
  <c r="I22" i="69"/>
  <c r="J27" i="141"/>
  <c r="G29" i="135"/>
  <c r="J29" i="135" s="1"/>
  <c r="I36" i="141"/>
  <c r="I27" i="134"/>
  <c r="I33" i="134" s="1"/>
  <c r="I38" i="77"/>
  <c r="E35" i="96"/>
  <c r="H28" i="142"/>
  <c r="J15" i="140"/>
  <c r="J58" i="142"/>
  <c r="I30" i="136"/>
  <c r="I43" i="136"/>
  <c r="I21" i="23"/>
  <c r="I13" i="23"/>
  <c r="F41" i="141"/>
  <c r="G26" i="141"/>
  <c r="J26" i="141" s="1"/>
  <c r="J28" i="135"/>
  <c r="I35" i="141"/>
  <c r="I31" i="135"/>
  <c r="I17" i="125"/>
  <c r="G14" i="136"/>
  <c r="J14" i="136" s="1"/>
  <c r="H29" i="142"/>
  <c r="J17" i="138"/>
  <c r="H47" i="139"/>
  <c r="F45" i="140"/>
  <c r="I31" i="140"/>
  <c r="I44" i="141"/>
  <c r="I30" i="135"/>
  <c r="J30" i="135" s="1"/>
  <c r="H47" i="137"/>
  <c r="D47" i="135"/>
  <c r="G30" i="136"/>
  <c r="G27" i="136"/>
  <c r="I19" i="23"/>
  <c r="H47" i="93"/>
  <c r="F36" i="141"/>
  <c r="G30" i="134"/>
  <c r="J30" i="134" s="1"/>
  <c r="I23" i="125"/>
  <c r="I15" i="125"/>
  <c r="F24" i="53"/>
  <c r="E37" i="96"/>
  <c r="F37" i="96" s="1"/>
  <c r="I37" i="96" s="1"/>
  <c r="H31" i="142"/>
  <c r="J17" i="140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H54" i="82" s="1"/>
  <c r="H56" i="82" s="1"/>
  <c r="H60" i="82" s="1"/>
  <c r="H62" i="82" s="1"/>
  <c r="G12" i="140"/>
  <c r="G24" i="140" s="1"/>
  <c r="I35" i="77"/>
  <c r="I35" i="75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E47" i="77"/>
  <c r="E47" i="75"/>
  <c r="I35" i="108"/>
  <c r="I35" i="69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I40" i="126"/>
  <c r="I47" i="126" s="1"/>
  <c r="I15" i="129"/>
  <c r="I13" i="129"/>
  <c r="H24" i="124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Q19" i="132" s="1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24" i="122"/>
  <c r="H45" i="132" s="1"/>
  <c r="F24" i="113"/>
  <c r="G3" i="141"/>
  <c r="D17" i="51"/>
  <c r="G3" i="139"/>
  <c r="I12" i="112"/>
  <c r="F24" i="112"/>
  <c r="H25" i="132"/>
  <c r="P24" i="132"/>
  <c r="H24" i="132"/>
  <c r="J12" i="138"/>
  <c r="D10" i="51"/>
  <c r="D6" i="51"/>
  <c r="I12" i="53"/>
  <c r="I24" i="53" s="1"/>
  <c r="I12" i="108"/>
  <c r="I12" i="23"/>
  <c r="I12" i="136"/>
  <c r="I24" i="136" s="1"/>
  <c r="I20" i="93"/>
  <c r="I15" i="71"/>
  <c r="J15" i="136"/>
  <c r="J19" i="136"/>
  <c r="H24" i="53"/>
  <c r="F20" i="108"/>
  <c r="I20" i="108" s="1"/>
  <c r="J16" i="136"/>
  <c r="J20" i="136"/>
  <c r="F24" i="23"/>
  <c r="J17" i="136"/>
  <c r="H24" i="93"/>
  <c r="P15" i="132" s="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F47" i="123"/>
  <c r="F24" i="123"/>
  <c r="F35" i="120"/>
  <c r="P27" i="132"/>
  <c r="H51" i="75"/>
  <c r="I51" i="75" s="1"/>
  <c r="I24" i="138"/>
  <c r="I24" i="75"/>
  <c r="H51" i="97"/>
  <c r="I51" i="97" s="1"/>
  <c r="H24" i="111"/>
  <c r="J35" i="140"/>
  <c r="H51" i="96"/>
  <c r="D9" i="51"/>
  <c r="D7" i="51"/>
  <c r="D5" i="51"/>
  <c r="J12" i="137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Q33" i="132"/>
  <c r="H48" i="75"/>
  <c r="Q36" i="132"/>
  <c r="J31" i="136"/>
  <c r="I33" i="53"/>
  <c r="J29" i="136"/>
  <c r="J27" i="136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I44" i="138"/>
  <c r="I40" i="138"/>
  <c r="I30" i="138"/>
  <c r="I29" i="138"/>
  <c r="I29" i="142" s="1"/>
  <c r="I27" i="138"/>
  <c r="H47" i="108"/>
  <c r="I31" i="137"/>
  <c r="I29" i="137"/>
  <c r="H33" i="108"/>
  <c r="I26" i="137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I24" i="124" s="1"/>
  <c r="H51" i="77"/>
  <c r="P26" i="132"/>
  <c r="F46" i="119"/>
  <c r="P36" i="132"/>
  <c r="Q37" i="132"/>
  <c r="J30" i="136"/>
  <c r="I33" i="136"/>
  <c r="I30" i="139"/>
  <c r="I28" i="139"/>
  <c r="I27" i="139"/>
  <c r="H47" i="76"/>
  <c r="I31" i="138"/>
  <c r="H33" i="97"/>
  <c r="I28" i="138"/>
  <c r="I26" i="138"/>
  <c r="I26" i="142" s="1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2" i="140"/>
  <c r="F38" i="140"/>
  <c r="I44" i="77"/>
  <c r="I45" i="76"/>
  <c r="I41" i="76"/>
  <c r="I36" i="76"/>
  <c r="F46" i="138"/>
  <c r="F37" i="138"/>
  <c r="I45" i="71"/>
  <c r="I41" i="71"/>
  <c r="I38" i="71"/>
  <c r="I47" i="71" s="1"/>
  <c r="I36" i="71"/>
  <c r="I46" i="70"/>
  <c r="I40" i="70"/>
  <c r="I38" i="69"/>
  <c r="G31" i="140"/>
  <c r="J31" i="140" s="1"/>
  <c r="G29" i="140"/>
  <c r="J29" i="140" s="1"/>
  <c r="G28" i="140"/>
  <c r="G26" i="140"/>
  <c r="G26" i="142" s="1"/>
  <c r="G31" i="139"/>
  <c r="G29" i="139"/>
  <c r="J29" i="139" s="1"/>
  <c r="G27" i="139"/>
  <c r="J27" i="139" s="1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45" i="136"/>
  <c r="I43" i="24"/>
  <c r="F41" i="136"/>
  <c r="F38" i="136"/>
  <c r="F47" i="136" s="1"/>
  <c r="F36" i="136"/>
  <c r="G28" i="136"/>
  <c r="I44" i="53"/>
  <c r="I40" i="53"/>
  <c r="I45" i="93"/>
  <c r="I41" i="93"/>
  <c r="I38" i="93"/>
  <c r="F33" i="93"/>
  <c r="F24" i="115"/>
  <c r="G51" i="141"/>
  <c r="G51" i="142" s="1"/>
  <c r="F43" i="141"/>
  <c r="F38" i="141"/>
  <c r="F33" i="119"/>
  <c r="G33" i="141"/>
  <c r="F33" i="123"/>
  <c r="G27" i="135"/>
  <c r="J27" i="135" s="1"/>
  <c r="F43" i="135"/>
  <c r="F41" i="135"/>
  <c r="F38" i="135"/>
  <c r="G31" i="134"/>
  <c r="J31" i="134" s="1"/>
  <c r="G29" i="134"/>
  <c r="J29" i="134" s="1"/>
  <c r="G27" i="134"/>
  <c r="I28" i="140"/>
  <c r="I28" i="142" s="1"/>
  <c r="I26" i="140"/>
  <c r="I45" i="140"/>
  <c r="I43" i="140"/>
  <c r="I41" i="140"/>
  <c r="I36" i="140"/>
  <c r="H24" i="114"/>
  <c r="P37" i="132" s="1"/>
  <c r="H33" i="119"/>
  <c r="I33" i="141"/>
  <c r="H33" i="123"/>
  <c r="F16" i="108"/>
  <c r="I16" i="108" s="1"/>
  <c r="H38" i="127"/>
  <c r="I38" i="127" s="1"/>
  <c r="H46" i="119"/>
  <c r="E40" i="96"/>
  <c r="D50" i="142"/>
  <c r="I50" i="142"/>
  <c r="H33" i="136"/>
  <c r="I45" i="135"/>
  <c r="H47" i="125"/>
  <c r="H48" i="125" s="1"/>
  <c r="H47" i="115"/>
  <c r="J19" i="140"/>
  <c r="J14" i="135"/>
  <c r="H33" i="139"/>
  <c r="I36" i="125"/>
  <c r="P49" i="132"/>
  <c r="H51" i="124"/>
  <c r="H48" i="111"/>
  <c r="Q31" i="132"/>
  <c r="Q27" i="132"/>
  <c r="Q18" i="132"/>
  <c r="G44" i="138"/>
  <c r="J44" i="138" s="1"/>
  <c r="I44" i="75"/>
  <c r="G42" i="138"/>
  <c r="I42" i="75"/>
  <c r="I40" i="75"/>
  <c r="I35" i="70"/>
  <c r="F47" i="70"/>
  <c r="H37" i="132"/>
  <c r="G45" i="135"/>
  <c r="J45" i="135" s="1"/>
  <c r="I45" i="124"/>
  <c r="G36" i="135"/>
  <c r="I36" i="124"/>
  <c r="I24" i="140"/>
  <c r="I24" i="122"/>
  <c r="P42" i="132"/>
  <c r="Q51" i="132"/>
  <c r="P31" i="132"/>
  <c r="Q26" i="132"/>
  <c r="H48" i="76"/>
  <c r="H54" i="76" s="1"/>
  <c r="Q20" i="132"/>
  <c r="G45" i="138"/>
  <c r="I45" i="75"/>
  <c r="G41" i="138"/>
  <c r="I41" i="75"/>
  <c r="G46" i="135"/>
  <c r="I46" i="124"/>
  <c r="G44" i="135"/>
  <c r="I44" i="124"/>
  <c r="G40" i="135"/>
  <c r="I40" i="124"/>
  <c r="I37" i="124"/>
  <c r="J43" i="136"/>
  <c r="I51" i="119"/>
  <c r="J35" i="137"/>
  <c r="F47" i="126"/>
  <c r="P44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F24" i="124"/>
  <c r="Q44" i="132"/>
  <c r="Q25" i="132"/>
  <c r="Q21" i="132"/>
  <c r="H51" i="125"/>
  <c r="I51" i="125" s="1"/>
  <c r="I12" i="126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J28" i="136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I45" i="137"/>
  <c r="I42" i="137"/>
  <c r="I41" i="137"/>
  <c r="I38" i="137"/>
  <c r="I36" i="137"/>
  <c r="I45" i="136"/>
  <c r="I38" i="136"/>
  <c r="I36" i="136"/>
  <c r="G46" i="140"/>
  <c r="G44" i="140"/>
  <c r="G42" i="140"/>
  <c r="G36" i="140"/>
  <c r="J36" i="140" s="1"/>
  <c r="G46" i="139"/>
  <c r="J46" i="139" s="1"/>
  <c r="G45" i="139"/>
  <c r="G44" i="139"/>
  <c r="J44" i="139" s="1"/>
  <c r="G43" i="139"/>
  <c r="G41" i="139"/>
  <c r="J41" i="139" s="1"/>
  <c r="G38" i="139"/>
  <c r="F45" i="138"/>
  <c r="F44" i="138"/>
  <c r="F42" i="138"/>
  <c r="F41" i="138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G37" i="139"/>
  <c r="J37" i="139" s="1"/>
  <c r="F36" i="137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9" i="142"/>
  <c r="I20" i="142"/>
  <c r="I21" i="142"/>
  <c r="E22" i="142"/>
  <c r="E20" i="142"/>
  <c r="E18" i="142"/>
  <c r="E16" i="142"/>
  <c r="E14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30" i="142"/>
  <c r="I24" i="115" l="1"/>
  <c r="P21" i="132"/>
  <c r="H48" i="71"/>
  <c r="H51" i="120"/>
  <c r="I51" i="120" s="1"/>
  <c r="H48" i="120"/>
  <c r="H54" i="120" s="1"/>
  <c r="H56" i="120" s="1"/>
  <c r="H60" i="120" s="1"/>
  <c r="H62" i="120" s="1"/>
  <c r="P43" i="132"/>
  <c r="P46" i="132" s="1"/>
  <c r="P33" i="132"/>
  <c r="H51" i="112"/>
  <c r="I51" i="112" s="1"/>
  <c r="H48" i="112"/>
  <c r="H54" i="112" s="1"/>
  <c r="H56" i="112" s="1"/>
  <c r="H60" i="112" s="1"/>
  <c r="H62" i="112" s="1"/>
  <c r="H19" i="51" s="1"/>
  <c r="P18" i="132"/>
  <c r="H51" i="108"/>
  <c r="I51" i="108" s="1"/>
  <c r="H51" i="24"/>
  <c r="I51" i="24" s="1"/>
  <c r="P13" i="132"/>
  <c r="H48" i="24"/>
  <c r="H54" i="24" s="1"/>
  <c r="H56" i="24" s="1"/>
  <c r="H60" i="24" s="1"/>
  <c r="H62" i="24" s="1"/>
  <c r="F24" i="82"/>
  <c r="F36" i="138"/>
  <c r="F36" i="77"/>
  <c r="G36" i="138" s="1"/>
  <c r="J36" i="138" s="1"/>
  <c r="F24" i="121"/>
  <c r="I16" i="121"/>
  <c r="I24" i="121" s="1"/>
  <c r="I48" i="121" s="1"/>
  <c r="F36" i="93"/>
  <c r="G36" i="136" s="1"/>
  <c r="E47" i="93"/>
  <c r="G22" i="142"/>
  <c r="F40" i="138"/>
  <c r="I47" i="70"/>
  <c r="H47" i="122"/>
  <c r="J31" i="139"/>
  <c r="I48" i="123"/>
  <c r="F24" i="93"/>
  <c r="H15" i="132" s="1"/>
  <c r="F35" i="96"/>
  <c r="F35" i="139"/>
  <c r="J22" i="138"/>
  <c r="J24" i="138" s="1"/>
  <c r="I21" i="114"/>
  <c r="I13" i="110"/>
  <c r="I24" i="110" s="1"/>
  <c r="F24" i="110"/>
  <c r="I18" i="76"/>
  <c r="I24" i="76" s="1"/>
  <c r="F24" i="76"/>
  <c r="H26" i="132" s="1"/>
  <c r="H28" i="132" s="1"/>
  <c r="I38" i="112"/>
  <c r="I47" i="112" s="1"/>
  <c r="F47" i="112"/>
  <c r="F47" i="137"/>
  <c r="G40" i="138"/>
  <c r="J40" i="138" s="1"/>
  <c r="H47" i="53"/>
  <c r="Q14" i="132" s="1"/>
  <c r="I24" i="23"/>
  <c r="I17" i="71"/>
  <c r="I24" i="71" s="1"/>
  <c r="I48" i="71" s="1"/>
  <c r="F24" i="71"/>
  <c r="H21" i="132" s="1"/>
  <c r="I36" i="122"/>
  <c r="I47" i="122" s="1"/>
  <c r="I48" i="122" s="1"/>
  <c r="F47" i="122"/>
  <c r="I45" i="132" s="1"/>
  <c r="F24" i="24"/>
  <c r="H13" i="132" s="1"/>
  <c r="J29" i="141"/>
  <c r="F37" i="125"/>
  <c r="E47" i="125"/>
  <c r="I19" i="120"/>
  <c r="I24" i="120" s="1"/>
  <c r="I18" i="112"/>
  <c r="F41" i="53"/>
  <c r="E47" i="53"/>
  <c r="I42" i="111"/>
  <c r="I47" i="111" s="1"/>
  <c r="I48" i="111" s="1"/>
  <c r="F42" i="111"/>
  <c r="E47" i="111"/>
  <c r="I12" i="142"/>
  <c r="J45" i="139"/>
  <c r="J33" i="136"/>
  <c r="J24" i="135"/>
  <c r="J29" i="138"/>
  <c r="I47" i="82"/>
  <c r="I48" i="82" s="1"/>
  <c r="E47" i="82"/>
  <c r="F47" i="82"/>
  <c r="I39" i="132" s="1"/>
  <c r="I46" i="115"/>
  <c r="I20" i="115"/>
  <c r="E47" i="76"/>
  <c r="F42" i="108"/>
  <c r="E47" i="108"/>
  <c r="I18" i="142"/>
  <c r="J41" i="141"/>
  <c r="F47" i="135"/>
  <c r="H47" i="119"/>
  <c r="F43" i="140"/>
  <c r="I24" i="112"/>
  <c r="I48" i="112" s="1"/>
  <c r="I24" i="135"/>
  <c r="J31" i="135"/>
  <c r="J33" i="135" s="1"/>
  <c r="G24" i="138"/>
  <c r="F47" i="76"/>
  <c r="F24" i="96"/>
  <c r="H30" i="132" s="1"/>
  <c r="H48" i="77"/>
  <c r="H54" i="75"/>
  <c r="H56" i="75" s="1"/>
  <c r="H60" i="75" s="1"/>
  <c r="H62" i="75" s="1"/>
  <c r="H13" i="51" s="1"/>
  <c r="I45" i="77"/>
  <c r="F37" i="115"/>
  <c r="G37" i="140" s="1"/>
  <c r="E47" i="115"/>
  <c r="F42" i="124"/>
  <c r="E47" i="124"/>
  <c r="H47" i="24"/>
  <c r="Q13" i="132" s="1"/>
  <c r="F36" i="110"/>
  <c r="E47" i="110"/>
  <c r="G29" i="142"/>
  <c r="G40" i="140"/>
  <c r="I47" i="137"/>
  <c r="F42" i="139"/>
  <c r="I24" i="126"/>
  <c r="I48" i="126" s="1"/>
  <c r="I47" i="76"/>
  <c r="P48" i="132"/>
  <c r="H48" i="124"/>
  <c r="J33" i="141"/>
  <c r="I46" i="69"/>
  <c r="I47" i="69" s="1"/>
  <c r="I13" i="114"/>
  <c r="I24" i="114" s="1"/>
  <c r="I13" i="77"/>
  <c r="I24" i="77" s="1"/>
  <c r="F24" i="77"/>
  <c r="H27" i="132" s="1"/>
  <c r="I36" i="97"/>
  <c r="I47" i="97" s="1"/>
  <c r="I48" i="97" s="1"/>
  <c r="F35" i="24"/>
  <c r="F47" i="24" s="1"/>
  <c r="E47" i="24"/>
  <c r="H48" i="121"/>
  <c r="H54" i="121" s="1"/>
  <c r="I51" i="141"/>
  <c r="J51" i="141" s="1"/>
  <c r="R39" i="132"/>
  <c r="H23" i="51"/>
  <c r="J24" i="140"/>
  <c r="H51" i="93"/>
  <c r="I24" i="70"/>
  <c r="H51" i="132"/>
  <c r="F24" i="127"/>
  <c r="I12" i="127"/>
  <c r="I24" i="127" s="1"/>
  <c r="G35" i="141"/>
  <c r="I48" i="23"/>
  <c r="H48" i="93"/>
  <c r="H48" i="53"/>
  <c r="P14" i="132"/>
  <c r="J50" i="139"/>
  <c r="Q43" i="132"/>
  <c r="F35" i="141"/>
  <c r="F35" i="142" s="1"/>
  <c r="J43" i="139"/>
  <c r="I46" i="130"/>
  <c r="I44" i="130"/>
  <c r="F47" i="140"/>
  <c r="J50" i="138"/>
  <c r="J50" i="140"/>
  <c r="I44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H33" i="132"/>
  <c r="F48" i="112"/>
  <c r="F54" i="112" s="1"/>
  <c r="I48" i="69"/>
  <c r="H51" i="71"/>
  <c r="I51" i="71" s="1"/>
  <c r="H51" i="53"/>
  <c r="I51" i="53" s="1"/>
  <c r="I48" i="70"/>
  <c r="H12" i="132"/>
  <c r="H19" i="132"/>
  <c r="P16" i="132"/>
  <c r="H24" i="69"/>
  <c r="H20" i="132"/>
  <c r="H48" i="132"/>
  <c r="I35" i="120"/>
  <c r="I47" i="120" s="1"/>
  <c r="F47" i="120"/>
  <c r="H39" i="132"/>
  <c r="H51" i="111"/>
  <c r="I51" i="111" s="1"/>
  <c r="P32" i="132"/>
  <c r="H54" i="77"/>
  <c r="H56" i="77" s="1"/>
  <c r="H60" i="77" s="1"/>
  <c r="H62" i="77" s="1"/>
  <c r="I51" i="96"/>
  <c r="H54" i="23"/>
  <c r="H56" i="23" s="1"/>
  <c r="H60" i="23" s="1"/>
  <c r="H62" i="23" s="1"/>
  <c r="H48" i="119"/>
  <c r="H54" i="119" s="1"/>
  <c r="H56" i="119" s="1"/>
  <c r="H60" i="119" s="1"/>
  <c r="H62" i="119" s="1"/>
  <c r="H24" i="51" s="1"/>
  <c r="Q42" i="132"/>
  <c r="H56" i="110"/>
  <c r="H60" i="110" s="1"/>
  <c r="I47" i="141"/>
  <c r="I47" i="139"/>
  <c r="F47" i="139"/>
  <c r="I43" i="130"/>
  <c r="J20" i="137"/>
  <c r="J19" i="137"/>
  <c r="I33" i="140"/>
  <c r="J27" i="134"/>
  <c r="J33" i="134" s="1"/>
  <c r="G33" i="134"/>
  <c r="H38" i="132"/>
  <c r="J28" i="140"/>
  <c r="G33" i="135"/>
  <c r="J26" i="138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J51" i="138" s="1"/>
  <c r="R36" i="132"/>
  <c r="H20" i="51"/>
  <c r="P20" i="132"/>
  <c r="H51" i="70"/>
  <c r="I51" i="70" s="1"/>
  <c r="H48" i="70"/>
  <c r="I33" i="137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I46" i="142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F48" i="126"/>
  <c r="F54" i="126" s="1"/>
  <c r="I51" i="132"/>
  <c r="H56" i="76"/>
  <c r="H60" i="76" s="1"/>
  <c r="J36" i="135"/>
  <c r="F48" i="70"/>
  <c r="F54" i="70" s="1"/>
  <c r="I20" i="132"/>
  <c r="I51" i="135"/>
  <c r="J51" i="135" s="1"/>
  <c r="I51" i="124"/>
  <c r="R33" i="132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E37" i="128"/>
  <c r="F18" i="130"/>
  <c r="H18" i="130"/>
  <c r="H22" i="130"/>
  <c r="F22" i="130"/>
  <c r="H19" i="129"/>
  <c r="F19" i="129"/>
  <c r="H23" i="129"/>
  <c r="F23" i="129"/>
  <c r="I24" i="139"/>
  <c r="J12" i="139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I38" i="108"/>
  <c r="J15" i="137"/>
  <c r="G15" i="142"/>
  <c r="G24" i="137"/>
  <c r="G41" i="135"/>
  <c r="J41" i="135" s="1"/>
  <c r="I41" i="124"/>
  <c r="G45" i="141"/>
  <c r="J45" i="141" s="1"/>
  <c r="I45" i="119"/>
  <c r="I36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I37" i="114"/>
  <c r="F47" i="114"/>
  <c r="G41" i="140"/>
  <c r="J41" i="140" s="1"/>
  <c r="I41" i="114"/>
  <c r="G45" i="140"/>
  <c r="J45" i="140" s="1"/>
  <c r="I45" i="114"/>
  <c r="R43" i="132"/>
  <c r="H25" i="51"/>
  <c r="I51" i="93"/>
  <c r="F36" i="130"/>
  <c r="E47" i="130"/>
  <c r="F56" i="69"/>
  <c r="F60" i="69" s="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J46" i="141"/>
  <c r="J28" i="142"/>
  <c r="I13" i="142"/>
  <c r="J13" i="142" s="1"/>
  <c r="G19" i="134"/>
  <c r="J19" i="134" s="1"/>
  <c r="G23" i="134"/>
  <c r="E47" i="119"/>
  <c r="P40" i="132"/>
  <c r="J40" i="135"/>
  <c r="J44" i="135"/>
  <c r="J46" i="135"/>
  <c r="J41" i="138"/>
  <c r="J45" i="138"/>
  <c r="P34" i="132"/>
  <c r="J42" i="138"/>
  <c r="I45" i="127"/>
  <c r="I47" i="138"/>
  <c r="H54" i="124"/>
  <c r="H56" i="124" s="1"/>
  <c r="H60" i="124" s="1"/>
  <c r="H62" i="124" s="1"/>
  <c r="J37" i="140" l="1"/>
  <c r="G47" i="140"/>
  <c r="I37" i="134"/>
  <c r="I37" i="142" s="1"/>
  <c r="I54" i="76"/>
  <c r="I56" i="76" s="1"/>
  <c r="H16" i="132"/>
  <c r="I37" i="125"/>
  <c r="I47" i="125" s="1"/>
  <c r="I48" i="125" s="1"/>
  <c r="G37" i="135"/>
  <c r="J37" i="135" s="1"/>
  <c r="F47" i="125"/>
  <c r="I47" i="75"/>
  <c r="I48" i="75" s="1"/>
  <c r="F40" i="134"/>
  <c r="I38" i="134"/>
  <c r="I38" i="142" s="1"/>
  <c r="I51" i="139"/>
  <c r="J51" i="139" s="1"/>
  <c r="I48" i="120"/>
  <c r="I48" i="76"/>
  <c r="F47" i="111"/>
  <c r="G42" i="139"/>
  <c r="J42" i="139" s="1"/>
  <c r="H44" i="132"/>
  <c r="H46" i="132" s="1"/>
  <c r="F48" i="121"/>
  <c r="F54" i="121" s="1"/>
  <c r="F56" i="121" s="1"/>
  <c r="F60" i="121" s="1"/>
  <c r="F62" i="121" s="1"/>
  <c r="I42" i="108"/>
  <c r="G42" i="137"/>
  <c r="J42" i="137" s="1"/>
  <c r="H48" i="122"/>
  <c r="H54" i="122" s="1"/>
  <c r="H56" i="122" s="1"/>
  <c r="H60" i="122" s="1"/>
  <c r="H62" i="122" s="1"/>
  <c r="Q45" i="132"/>
  <c r="I36" i="77"/>
  <c r="I47" i="77" s="1"/>
  <c r="I48" i="77" s="1"/>
  <c r="F47" i="77"/>
  <c r="I27" i="132" s="1"/>
  <c r="I51" i="136"/>
  <c r="J15" i="142"/>
  <c r="I41" i="134"/>
  <c r="I41" i="142" s="1"/>
  <c r="I36" i="110"/>
  <c r="I47" i="110" s="1"/>
  <c r="I48" i="110" s="1"/>
  <c r="F47" i="110"/>
  <c r="I31" i="132" s="1"/>
  <c r="G36" i="139"/>
  <c r="J36" i="139" s="1"/>
  <c r="R25" i="132"/>
  <c r="F47" i="53"/>
  <c r="I41" i="53"/>
  <c r="I47" i="53" s="1"/>
  <c r="I48" i="53" s="1"/>
  <c r="I35" i="96"/>
  <c r="G35" i="139"/>
  <c r="J35" i="139" s="1"/>
  <c r="H52" i="132"/>
  <c r="F47" i="108"/>
  <c r="I18" i="132" s="1"/>
  <c r="I22" i="132" s="1"/>
  <c r="J24" i="139"/>
  <c r="I48" i="137"/>
  <c r="G42" i="135"/>
  <c r="J42" i="135" s="1"/>
  <c r="I42" i="124"/>
  <c r="I47" i="124" s="1"/>
  <c r="I48" i="124" s="1"/>
  <c r="F48" i="82"/>
  <c r="F54" i="82" s="1"/>
  <c r="J33" i="138"/>
  <c r="Q46" i="132"/>
  <c r="F48" i="77"/>
  <c r="F54" i="77" s="1"/>
  <c r="F56" i="77" s="1"/>
  <c r="F60" i="77" s="1"/>
  <c r="F62" i="77" s="1"/>
  <c r="J15" i="51" s="1"/>
  <c r="J47" i="137"/>
  <c r="G35" i="136"/>
  <c r="J35" i="136" s="1"/>
  <c r="I35" i="24"/>
  <c r="I37" i="115"/>
  <c r="I47" i="115" s="1"/>
  <c r="I48" i="115" s="1"/>
  <c r="F47" i="115"/>
  <c r="H31" i="132"/>
  <c r="H34" i="132" s="1"/>
  <c r="I36" i="93"/>
  <c r="I47" i="93" s="1"/>
  <c r="I48" i="93" s="1"/>
  <c r="F47" i="93"/>
  <c r="H56" i="121"/>
  <c r="H60" i="121" s="1"/>
  <c r="I54" i="121"/>
  <c r="I56" i="121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F56" i="112"/>
  <c r="F60" i="112" s="1"/>
  <c r="I54" i="112"/>
  <c r="I56" i="112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J24" i="137"/>
  <c r="J48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44" i="132"/>
  <c r="J51" i="136"/>
  <c r="F48" i="114"/>
  <c r="F54" i="114" s="1"/>
  <c r="I37" i="132"/>
  <c r="J43" i="138"/>
  <c r="J44" i="136"/>
  <c r="J36" i="136"/>
  <c r="G47" i="136"/>
  <c r="H18" i="132"/>
  <c r="H22" i="132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F62" i="69"/>
  <c r="I36" i="130"/>
  <c r="I47" i="130" s="1"/>
  <c r="F47" i="130"/>
  <c r="I25" i="132"/>
  <c r="I28" i="132" s="1"/>
  <c r="F48" i="75"/>
  <c r="F54" i="75" s="1"/>
  <c r="J37" i="138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H7" i="51"/>
  <c r="R15" i="132"/>
  <c r="J17" i="134"/>
  <c r="G17" i="142"/>
  <c r="J17" i="142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J27" i="132" l="1"/>
  <c r="I32" i="132"/>
  <c r="F48" i="111"/>
  <c r="F54" i="111" s="1"/>
  <c r="F56" i="111" s="1"/>
  <c r="F60" i="111" s="1"/>
  <c r="F62" i="111" s="1"/>
  <c r="I51" i="137"/>
  <c r="J51" i="137" s="1"/>
  <c r="J54" i="137" s="1"/>
  <c r="J56" i="137" s="1"/>
  <c r="I54" i="122"/>
  <c r="I56" i="122" s="1"/>
  <c r="I15" i="132"/>
  <c r="F48" i="93"/>
  <c r="F54" i="93" s="1"/>
  <c r="H27" i="51"/>
  <c r="R45" i="132"/>
  <c r="F48" i="108"/>
  <c r="F54" i="108" s="1"/>
  <c r="F48" i="110"/>
  <c r="F54" i="110" s="1"/>
  <c r="I52" i="132"/>
  <c r="J47" i="138"/>
  <c r="J48" i="138" s="1"/>
  <c r="J54" i="138" s="1"/>
  <c r="J56" i="138" s="1"/>
  <c r="F48" i="115"/>
  <c r="F54" i="115" s="1"/>
  <c r="I38" i="132"/>
  <c r="I40" i="132" s="1"/>
  <c r="I54" i="82"/>
  <c r="I56" i="82" s="1"/>
  <c r="F56" i="82"/>
  <c r="F60" i="82" s="1"/>
  <c r="I62" i="77"/>
  <c r="G15" i="51" s="1"/>
  <c r="I15" i="51" s="1"/>
  <c r="I54" i="77"/>
  <c r="I56" i="77" s="1"/>
  <c r="F48" i="53"/>
  <c r="F54" i="53" s="1"/>
  <c r="F56" i="53" s="1"/>
  <c r="F60" i="53" s="1"/>
  <c r="F62" i="53" s="1"/>
  <c r="I14" i="132"/>
  <c r="I16" i="132" s="1"/>
  <c r="I50" i="132"/>
  <c r="F48" i="125"/>
  <c r="F54" i="125" s="1"/>
  <c r="H62" i="12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F48" i="129" s="1"/>
  <c r="F54" i="129" s="1"/>
  <c r="I43" i="128"/>
  <c r="G43" i="134"/>
  <c r="H56" i="132"/>
  <c r="I42" i="132"/>
  <c r="I46" i="132" s="1"/>
  <c r="F48" i="119"/>
  <c r="F54" i="119" s="1"/>
  <c r="J40" i="141"/>
  <c r="J47" i="141" s="1"/>
  <c r="J48" i="141" s="1"/>
  <c r="J54" i="141" s="1"/>
  <c r="J56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I47" i="134"/>
  <c r="I48" i="134" s="1"/>
  <c r="I24" i="130"/>
  <c r="I48" i="130" s="1"/>
  <c r="J24" i="142"/>
  <c r="Q56" i="132"/>
  <c r="Q58" i="132" s="1"/>
  <c r="Q60" i="132" s="1"/>
  <c r="G62" i="135"/>
  <c r="J62" i="135" s="1"/>
  <c r="J60" i="135"/>
  <c r="H55" i="132"/>
  <c r="I54" i="132"/>
  <c r="F48" i="127"/>
  <c r="F54" i="127" s="1"/>
  <c r="F48" i="130"/>
  <c r="F54" i="130" s="1"/>
  <c r="H57" i="132"/>
  <c r="I36" i="128"/>
  <c r="F47" i="128"/>
  <c r="G36" i="134"/>
  <c r="H32" i="51"/>
  <c r="R54" i="132"/>
  <c r="H62" i="115"/>
  <c r="I60" i="126"/>
  <c r="F62" i="126"/>
  <c r="R26" i="132"/>
  <c r="H14" i="51"/>
  <c r="I62" i="76"/>
  <c r="F62" i="70"/>
  <c r="I60" i="70"/>
  <c r="F56" i="114"/>
  <c r="F60" i="114" s="1"/>
  <c r="I54" i="114"/>
  <c r="I56" i="114" s="1"/>
  <c r="L27" i="132"/>
  <c r="S27" i="132"/>
  <c r="T27" i="132"/>
  <c r="F47" i="142"/>
  <c r="I24" i="129"/>
  <c r="I47" i="119"/>
  <c r="I48" i="119" s="1"/>
  <c r="G40" i="142"/>
  <c r="J40" i="142" s="1"/>
  <c r="G24" i="142"/>
  <c r="J47" i="136"/>
  <c r="J48" i="136" s="1"/>
  <c r="J54" i="136" s="1"/>
  <c r="J56" i="136" s="1"/>
  <c r="I48" i="129" l="1"/>
  <c r="F56" i="93"/>
  <c r="F60" i="93" s="1"/>
  <c r="I54" i="93"/>
  <c r="I56" i="93" s="1"/>
  <c r="F56" i="110"/>
  <c r="F60" i="110" s="1"/>
  <c r="I54" i="110"/>
  <c r="I56" i="110" s="1"/>
  <c r="J14" i="132"/>
  <c r="L14" i="132" s="1"/>
  <c r="J6" i="51"/>
  <c r="G44" i="142"/>
  <c r="J44" i="142" s="1"/>
  <c r="I54" i="137"/>
  <c r="I56" i="137" s="1"/>
  <c r="I60" i="137" s="1"/>
  <c r="I60" i="82"/>
  <c r="F62" i="82"/>
  <c r="J18" i="51"/>
  <c r="J32" i="51"/>
  <c r="J32" i="132"/>
  <c r="L32" i="132" s="1"/>
  <c r="J28" i="51"/>
  <c r="J22" i="51"/>
  <c r="F56" i="125"/>
  <c r="F60" i="125" s="1"/>
  <c r="I54" i="125"/>
  <c r="I56" i="125" s="1"/>
  <c r="I47" i="128"/>
  <c r="I48" i="128" s="1"/>
  <c r="F56" i="115"/>
  <c r="F60" i="115" s="1"/>
  <c r="I54" i="115"/>
  <c r="I56" i="115" s="1"/>
  <c r="H54" i="129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H54" i="130"/>
  <c r="H56" i="130" s="1"/>
  <c r="H60" i="130" s="1"/>
  <c r="H62" i="130" s="1"/>
  <c r="J24" i="132"/>
  <c r="I62" i="97"/>
  <c r="J12" i="51"/>
  <c r="I62" i="140"/>
  <c r="J60" i="140"/>
  <c r="F62" i="114"/>
  <c r="I60" i="114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R57" i="132"/>
  <c r="F48" i="128"/>
  <c r="F54" i="128" s="1"/>
  <c r="H34" i="51" l="1"/>
  <c r="F62" i="115"/>
  <c r="I60" i="115"/>
  <c r="F62" i="110"/>
  <c r="I60" i="110"/>
  <c r="J39" i="132"/>
  <c r="I62" i="82"/>
  <c r="G23" i="51" s="1"/>
  <c r="I23" i="51" s="1"/>
  <c r="F62" i="93"/>
  <c r="I60" i="93"/>
  <c r="F62" i="125"/>
  <c r="I60" i="125"/>
  <c r="I62" i="137"/>
  <c r="J62" i="137" s="1"/>
  <c r="J60" i="137"/>
  <c r="I54" i="129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G62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R40" i="132"/>
  <c r="G10" i="51"/>
  <c r="I10" i="51" s="1"/>
  <c r="R55" i="132"/>
  <c r="H33" i="51"/>
  <c r="J49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L20" i="132"/>
  <c r="S20" i="132"/>
  <c r="T20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L51" i="132"/>
  <c r="S51" i="132"/>
  <c r="T51" i="132"/>
  <c r="I54" i="134"/>
  <c r="I56" i="134" s="1"/>
  <c r="I60" i="134" s="1"/>
  <c r="I62" i="134" s="1"/>
  <c r="J15" i="132" l="1"/>
  <c r="I62" i="93"/>
  <c r="G7" i="51" s="1"/>
  <c r="I7" i="51" s="1"/>
  <c r="J7" i="51"/>
  <c r="S39" i="132"/>
  <c r="L39" i="132"/>
  <c r="T39" i="132"/>
  <c r="J17" i="51"/>
  <c r="J31" i="132"/>
  <c r="I62" i="110"/>
  <c r="G17" i="51" s="1"/>
  <c r="I17" i="51" s="1"/>
  <c r="J50" i="132"/>
  <c r="I62" i="125"/>
  <c r="G30" i="51" s="1"/>
  <c r="I30" i="51" s="1"/>
  <c r="J38" i="132"/>
  <c r="I62" i="115"/>
  <c r="G22" i="51" s="1"/>
  <c r="I22" i="51" s="1"/>
  <c r="G18" i="5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L31" i="132" l="1"/>
  <c r="S31" i="132"/>
  <c r="T31" i="132"/>
  <c r="L38" i="132"/>
  <c r="T38" i="132"/>
  <c r="S38" i="132"/>
  <c r="L50" i="132"/>
  <c r="S50" i="132"/>
  <c r="T50" i="132"/>
  <c r="T15" i="132"/>
  <c r="L15" i="132"/>
  <c r="S15" i="132"/>
  <c r="I29" i="5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<sst xmlns="http://schemas.openxmlformats.org/spreadsheetml/2006/main" count="2770" uniqueCount="220">
  <si>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</si>
  <si>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</si>
  <si>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</si>
  <si>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</si>
  <si>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</si>
  <si>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</si>
  <si>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</si>
  <si>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</si>
  <si>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</si>
  <si>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</si>
  <si>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</si>
  <si>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</si>
  <si>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</si>
  <si>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</si>
  <si>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</si>
  <si>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</si>
  <si>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</si>
  <si>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</si>
  <si>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</si>
  <si>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</si>
  <si>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</si>
  <si>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</si>
  <si>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</si>
  <si>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</si>
  <si>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</si>
  <si>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</si>
  <si>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</si>
  <si>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</si>
  <si>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</si>
  <si>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</si>
  <si>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</si>
  <si>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</si>
  <si>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</si>
  <si>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</si>
  <si>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</si>
  <si>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</si>
  <si>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</si>
  <si>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</si>
  <si>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</si>
  <si>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</si>
  <si>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</si>
  <si>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</si>
  <si>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</si>
  <si>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</si>
  <si>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</si>
  <si>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</si>
  <si>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</si>
  <si>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</si>
  <si>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</si>
  <si>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</si>
  <si>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</si>
  <si>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</si>
  <si>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</si>
  <si>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</si>
  <si>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</si>
  <si>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</si>
  <si>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</si>
  <si>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</si>
  <si>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</si>
  <si>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</si>
  <si>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</si>
  <si>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</si>
  <si>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</si>
  <si>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</si>
  <si>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</si>
  <si>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</si>
  <si>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</si>
  <si>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</si>
  <si>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</si>
  <si>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</si>
  <si>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</si>
  <si>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</si>
  <si>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</si>
  <si>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</si>
  <si>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</si>
  <si>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</si>
  <si>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</si>
  <si>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</si>
  <si>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</si>
  <si>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</si>
  <si>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</si>
  <si>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</si>
  <si>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</si>
  <si>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</si>
  <si>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</si>
  <si>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</si>
  <si>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</si>
  <si>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</si>
  <si>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</si>
  <si>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</si>
  <si>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</si>
  <si>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</si>
  <si>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</si>
  <si>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</si>
  <si>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</si>
  <si>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</si>
  <si>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</si>
  <si>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</si>
  <si>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</si>
  <si>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</si>
  <si>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</si>
  <si>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</si>
  <si>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</si>
  <si>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</si>
  <si>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</si>
  <si>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</si>
  <si>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</si>
  <si>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</si>
  <si>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</si>
  <si>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</si>
  <si>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</si>
  <si>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</si>
  <si>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</si>
  <si>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</si>
  <si>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</si>
  <si>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</si>
  <si>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</si>
  <si>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</si>
  <si>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</si>
  <si>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</si>
  <si>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</si>
  <si>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</si>
  <si>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</si>
  <si>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</si>
  <si>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</si>
  <si>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</si>
  <si>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</si>
  <si>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</si>
  <si>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</si>
  <si>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</si>
  <si>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</si>
  <si>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</si>
  <si>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</si>
  <si>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</si>
  <si>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</si>
  <si>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</si>
  <si>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</si>
  <si>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</si>
  <si>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</si>
  <si>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</si>
  <si>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</si>
  <si>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</si>
  <si>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</si>
  <si>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</si>
  <si>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</si>
  <si>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</si>
  <si>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</si>
  <si>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</si>
  <si>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</si>
  <si>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</si>
  <si>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</si>
  <si>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</si>
  <si>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</si>
  <si>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</si>
  <si>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</si>
  <si>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</si>
  <si>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</si>
  <si>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</si>
  <si>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</si>
  <si>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</si>
  <si>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</si>
  <si>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</si>
  <si>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</si>
  <si>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</si>
  <si>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</si>
  <si>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</si>
  <si>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</si>
  <si>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</si>
  <si>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</si>
  <si>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</si>
  <si>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</si>
  <si>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</si>
  <si>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</si>
  <si>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</si>
  <si>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</si>
  <si>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</si>
  <si>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</si>
  <si>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</si>
  <si>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</si>
  <si>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</si>
  <si>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</si>
  <si>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</si>
  <si>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</si>
  <si>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</si>
  <si>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</si>
  <si>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</si>
  <si>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</si>
  <si>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</si>
  <si>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</si>
  <si>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</si>
  <si>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</si>
  <si>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</si>
  <si>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</si>
  <si>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</si>
  <si>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</si>
  <si>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</si>
  <si>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</si>
  <si>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</si>
  <si>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</si>
  <si>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</si>
  <si>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WP 2000</t>
  </si>
  <si>
    <t>WP 4000</t>
  </si>
  <si>
    <t>WP 5000</t>
  </si>
  <si>
    <t>WP 6000</t>
  </si>
  <si>
    <t>WP 7000</t>
  </si>
  <si>
    <t xml:space="preserve">Art. 25 c. 5 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</si>
  <si>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</si>
  <si>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</si>
  <si>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</si>
  <si>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</si>
  <si>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</si>
  <si>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</si>
  <si>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</si>
  <si>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</si>
  <si>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Piccola Impresa e micro impresa</t>
  </si>
  <si>
    <t>Rendicontazione bando Nuove tecniche di navigazione satellitare/sistemi di navigazione satellitare per piccoli satelliti su altri pianeti, apparati e piattaforme innovative/Sviluppi per attività di Space Service Volume nell’ambito navigazione satellitare</t>
  </si>
  <si>
    <t xml:space="preserve"> Organismi di ricerca</t>
  </si>
  <si>
    <t>SF</t>
  </si>
  <si>
    <t>Studi di Fattibilità</t>
  </si>
  <si>
    <t>Art. 25 c.6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</si>
</sst>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7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9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7" fillId="0" borderId="83" xfId="40" applyNumberFormat="1" applyFont="1" applyBorder="1" applyAlignment="1" applyProtection="1">
      <alignment wrapText="1"/>
    </xf>
    <xf numFmtId="16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4" fontId="73" fillId="0" borderId="40" xfId="40" applyNumberFormat="1" applyFont="1" applyBorder="1" applyAlignment="1" applyProtection="1">
      <alignment vertical="center"/>
    </xf>
    <xf numFmtId="164" fontId="73" fillId="0" borderId="83" xfId="40" applyNumberFormat="1" applyFont="1" applyBorder="1" applyAlignment="1" applyProtection="1">
      <alignment vertical="center"/>
    </xf>
    <xf numFmtId="170" fontId="73" fillId="0" borderId="40" xfId="43" applyNumberFormat="1" applyFont="1" applyBorder="1" applyAlignment="1" applyProtection="1">
      <alignment vertical="center"/>
    </xf>
    <xf numFmtId="16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4" fontId="87" fillId="0" borderId="27" xfId="47" applyFont="1" applyFill="1" applyBorder="1" applyAlignment="1" applyProtection="1">
      <alignment wrapText="1"/>
    </xf>
    <xf numFmtId="16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4" fontId="90" fillId="0" borderId="40" xfId="40" applyNumberFormat="1" applyFont="1" applyBorder="1" applyAlignment="1" applyProtection="1">
      <alignment vertical="center"/>
    </xf>
    <xf numFmtId="16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9" fontId="87" fillId="0" borderId="57" xfId="41" applyNumberFormat="1" applyFont="1" applyFill="1" applyBorder="1" applyProtection="1"/>
    <xf numFmtId="166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6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6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9" fontId="99" fillId="24" borderId="27" xfId="40" applyNumberFormat="1" applyFont="1" applyFill="1" applyBorder="1" applyAlignment="1" applyProtection="1">
      <alignment horizontal="center"/>
      <protection locked="0"/>
    </xf>
    <xf numFmtId="9" fontId="99" fillId="24" borderId="57" xfId="40" applyNumberFormat="1" applyFont="1" applyFill="1" applyBorder="1" applyAlignment="1" applyProtection="1">
      <alignment horizontal="center"/>
      <protection locked="0"/>
    </xf>
    <xf numFmtId="9" fontId="99" fillId="24" borderId="34" xfId="40" applyNumberFormat="1" applyFont="1" applyFill="1" applyBorder="1" applyAlignment="1" applyProtection="1">
      <alignment horizontal="center"/>
      <protection locked="0"/>
    </xf>
    <xf numFmtId="9" fontId="99" fillId="24" borderId="59" xfId="40" applyNumberFormat="1" applyFont="1" applyFill="1" applyBorder="1" applyAlignment="1" applyProtection="1">
      <alignment horizontal="center"/>
      <protection locked="0"/>
    </xf>
    <xf numFmtId="0" fontId="66" fillId="33" borderId="41" xfId="40" applyFont="1" applyFill="1" applyBorder="1" applyAlignment="1" applyProtection="1">
      <alignment horizontal="center" vertical="center" wrapText="1"/>
    </xf>
    <xf numFmtId="0" fontId="66" fillId="33" borderId="42" xfId="40" applyFont="1" applyFill="1" applyBorder="1" applyAlignment="1" applyProtection="1">
      <alignment horizontal="center" vertical="center" wrapText="1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7" fillId="0" borderId="27" xfId="40" applyFont="1" applyBorder="1" applyAlignment="1" applyProtection="1">
      <alignment horizontal="center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73" fillId="0" borderId="0" xfId="40" applyFont="1" applyBorder="1" applyAlignment="1" applyProtection="1">
      <alignment horizontal="left" vertical="top" wrapText="1"/>
    </xf>
    <xf numFmtId="0" fontId="73" fillId="0" borderId="14" xfId="40" applyFont="1" applyBorder="1" applyAlignment="1" applyProtection="1">
      <alignment horizontal="left" vertical="top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96" fillId="0" borderId="54" xfId="0" applyFont="1" applyBorder="1"/>
    <xf numFmtId="0" fontId="96" fillId="33" borderId="45" xfId="0" applyFont="1" applyFill="1" applyBorder="1" applyAlignment="1">
      <alignment horizontal="center" vertical="center"/>
    </xf>
    <xf numFmtId="0" fontId="96" fillId="33" borderId="109" xfId="0" applyFont="1" applyFill="1" applyBorder="1" applyAlignment="1">
      <alignment horizontal="center" vertical="center"/>
    </xf>
    <xf numFmtId="0" fontId="96" fillId="33" borderId="44" xfId="0" applyFont="1" applyFill="1" applyBorder="1" applyAlignment="1">
      <alignment horizontal="center" vertical="center"/>
    </xf>
    <xf numFmtId="0" fontId="96" fillId="33" borderId="110" xfId="0" applyFont="1" applyFill="1" applyBorder="1" applyAlignment="1">
      <alignment horizontal="center" vertical="center"/>
    </xf>
    <xf numFmtId="0" fontId="57" fillId="0" borderId="111" xfId="40" applyFont="1" applyBorder="1" applyAlignment="1" applyProtection="1">
      <alignment horizontal="center" vertical="center" wrapText="1"/>
    </xf>
    <xf numFmtId="0" fontId="57" fillId="0" borderId="112" xfId="40" applyFont="1" applyBorder="1" applyAlignment="1" applyProtection="1">
      <alignment horizontal="center" vertical="center" wrapText="1"/>
    </xf>
    <xf numFmtId="0" fontId="57" fillId="0" borderId="20" xfId="40" applyFont="1" applyBorder="1" applyAlignment="1" applyProtection="1">
      <alignment horizontal="center" vertical="center" wrapText="1"/>
    </xf>
    <xf numFmtId="0" fontId="57" fillId="0" borderId="24" xfId="40" applyFont="1" applyBorder="1" applyAlignment="1" applyProtection="1">
      <alignment horizontal="center" vertical="center" wrapText="1"/>
    </xf>
    <xf numFmtId="0" fontId="83" fillId="0" borderId="111" xfId="40" applyFont="1" applyBorder="1" applyAlignment="1" applyProtection="1">
      <alignment horizontal="center" vertical="center" wrapText="1"/>
    </xf>
    <xf numFmtId="0" fontId="99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98" fillId="0" borderId="35" xfId="40" applyFont="1" applyBorder="1" applyAlignment="1" applyProtection="1">
      <alignment horizontal="center"/>
    </xf>
    <xf numFmtId="0" fontId="99" fillId="0" borderId="36" xfId="40" applyFont="1" applyBorder="1" applyAlignment="1" applyProtection="1">
      <alignment vertical="center"/>
    </xf>
    <xf numFmtId="9" fontId="99" fillId="24" borderId="36" xfId="40" applyNumberFormat="1" applyFont="1" applyFill="1" applyBorder="1" applyAlignment="1" applyProtection="1">
      <alignment horizontal="center"/>
      <protection locked="0"/>
    </xf>
    <xf numFmtId="0" fontId="45" fillId="0" borderId="36" xfId="40" applyBorder="1" applyProtection="1"/>
    <xf numFmtId="0" fontId="66" fillId="0" borderId="36" xfId="40" applyFont="1" applyBorder="1" applyProtection="1"/>
    <xf numFmtId="9" fontId="99" fillId="24" borderId="56" xfId="40" applyNumberFormat="1" applyFont="1" applyFill="1" applyBorder="1" applyAlignment="1" applyProtection="1">
      <alignment horizontal="center"/>
      <protection locked="0"/>
    </xf>
    <xf numFmtId="0" fontId="98" fillId="0" borderId="32" xfId="40" applyFont="1" applyBorder="1" applyAlignment="1" applyProtection="1">
      <alignment horizontal="center"/>
    </xf>
    <xf numFmtId="0" fontId="99" fillId="0" borderId="34" xfId="40" applyFont="1" applyBorder="1" applyAlignment="1" applyProtection="1">
      <alignment vertical="center"/>
    </xf>
    <xf numFmtId="0" fontId="98" fillId="0" borderId="33" xfId="40" applyFont="1" applyBorder="1" applyAlignment="1" applyProtection="1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1" t="s">
        <v>198</v>
      </c>
      <c r="N26"/>
    </row>
    <row r="27" spans="2:14" s="619" customFormat="1" ht="18.75">
      <c r="B27" s="620" t="s">
        <v>148</v>
      </c>
    </row>
    <row r="28" spans="2:14" s="619" customFormat="1" ht="18.75">
      <c r="B28" s="620" t="s">
        <v>197</v>
      </c>
    </row>
    <row r="29" spans="2:14" s="619" customFormat="1" ht="15.75">
      <c r="B29" s="618"/>
    </row>
    <row r="30" spans="2:14" ht="31.5">
      <c r="B30" s="360" t="s">
        <v>199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AA131"/>
  <sheetViews>
    <sheetView tabSelected="1" zoomScale="55" zoomScaleNormal="55" workbookViewId="0">
      <selection activeCell="G5" sqref="G5:P9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7" ht="19.5" customHeight="1" thickBot="1">
      <c r="B2" s="660" t="s">
        <v>215</v>
      </c>
      <c r="C2" s="660"/>
      <c r="D2" s="660"/>
      <c r="E2" s="660"/>
      <c r="F2" s="660"/>
      <c r="H2" s="651" t="s">
        <v>120</v>
      </c>
      <c r="I2" s="651"/>
      <c r="J2" s="651"/>
      <c r="K2" s="651"/>
      <c r="L2" s="651"/>
      <c r="M2" s="651"/>
      <c r="N2" s="651"/>
      <c r="O2" s="651"/>
      <c r="P2" s="651"/>
      <c r="S2" s="622"/>
    </row>
    <row r="3" spans="2:27" ht="46.5" customHeight="1" thickBot="1">
      <c r="B3" s="661"/>
      <c r="C3" s="661"/>
      <c r="D3" s="661"/>
      <c r="E3" s="661"/>
      <c r="F3" s="661"/>
      <c r="H3" s="624"/>
      <c r="I3" s="632" t="s">
        <v>216</v>
      </c>
      <c r="J3" s="632" t="s">
        <v>214</v>
      </c>
      <c r="K3" s="633" t="s">
        <v>207</v>
      </c>
      <c r="L3" s="627"/>
      <c r="M3" s="626"/>
      <c r="N3" s="626"/>
      <c r="O3" s="626"/>
      <c r="P3" s="625" t="s">
        <v>207</v>
      </c>
      <c r="S3" s="622"/>
    </row>
    <row r="4" spans="2:27" ht="18" customHeight="1" thickBot="1">
      <c r="B4" s="652" t="s">
        <v>138</v>
      </c>
      <c r="C4" s="652"/>
      <c r="D4" s="653"/>
      <c r="E4" s="654"/>
      <c r="F4" s="654"/>
      <c r="H4" s="698" t="s">
        <v>206</v>
      </c>
      <c r="I4" s="699" t="s">
        <v>205</v>
      </c>
      <c r="J4" s="700" t="s">
        <v>219</v>
      </c>
      <c r="K4" s="701"/>
      <c r="L4" s="701"/>
      <c r="M4" s="701"/>
      <c r="N4" s="701"/>
      <c r="O4" s="701"/>
      <c r="P4" s="702"/>
      <c r="S4" s="622"/>
    </row>
    <row r="5" spans="2:27" ht="18" customHeight="1">
      <c r="B5" s="652"/>
      <c r="C5" s="652"/>
      <c r="D5" s="655"/>
      <c r="E5" s="656"/>
      <c r="F5" s="656"/>
      <c r="G5" s="710" t="s">
        <v>117</v>
      </c>
      <c r="H5" s="711" t="s">
        <v>208</v>
      </c>
      <c r="I5" s="712">
        <v>0.5</v>
      </c>
      <c r="J5" s="712">
        <v>0.7</v>
      </c>
      <c r="K5" s="712">
        <v>0.6</v>
      </c>
      <c r="L5" s="713"/>
      <c r="M5" s="714"/>
      <c r="N5" s="714"/>
      <c r="O5" s="714"/>
      <c r="P5" s="715">
        <v>0.6</v>
      </c>
      <c r="S5" s="623"/>
    </row>
    <row r="6" spans="2:27" ht="18" customHeight="1">
      <c r="B6" s="652"/>
      <c r="C6" s="652"/>
      <c r="D6" s="655"/>
      <c r="E6" s="656"/>
      <c r="F6" s="656"/>
      <c r="G6" s="716" t="s">
        <v>209</v>
      </c>
      <c r="H6" s="708" t="s">
        <v>210</v>
      </c>
      <c r="I6" s="628">
        <v>0.65</v>
      </c>
      <c r="J6" s="628">
        <v>0.8</v>
      </c>
      <c r="K6" s="628">
        <v>0.75</v>
      </c>
      <c r="L6" s="624"/>
      <c r="M6" s="709"/>
      <c r="N6" s="709"/>
      <c r="O6" s="709"/>
      <c r="P6" s="629">
        <v>0.75</v>
      </c>
    </row>
    <row r="7" spans="2:27" ht="20.25" customHeight="1">
      <c r="B7" s="652"/>
      <c r="C7" s="652"/>
      <c r="D7" s="657"/>
      <c r="E7" s="658"/>
      <c r="F7" s="658"/>
      <c r="G7" s="716" t="s">
        <v>118</v>
      </c>
      <c r="H7" s="708" t="s">
        <v>211</v>
      </c>
      <c r="I7" s="628">
        <v>0.25</v>
      </c>
      <c r="J7" s="628">
        <v>0.45</v>
      </c>
      <c r="K7" s="628">
        <v>0.35</v>
      </c>
      <c r="L7" s="624"/>
      <c r="M7" s="709"/>
      <c r="N7" s="709"/>
      <c r="O7" s="709"/>
      <c r="P7" s="629">
        <v>0.35</v>
      </c>
    </row>
    <row r="8" spans="2:27" ht="15.75">
      <c r="C8" s="564" t="str">
        <f>+PSSA3_1101!A3</f>
        <v xml:space="preserve">Bando ASI No.:  </v>
      </c>
      <c r="D8" s="288"/>
      <c r="G8" s="716" t="s">
        <v>212</v>
      </c>
      <c r="H8" s="708" t="s">
        <v>213</v>
      </c>
      <c r="I8" s="628">
        <v>0.4</v>
      </c>
      <c r="J8" s="628">
        <v>0.6</v>
      </c>
      <c r="K8" s="628">
        <v>0.5</v>
      </c>
      <c r="L8" s="624"/>
      <c r="M8" s="709"/>
      <c r="N8" s="709"/>
      <c r="O8" s="709"/>
      <c r="P8" s="629">
        <v>0.5</v>
      </c>
      <c r="U8" s="280"/>
    </row>
    <row r="9" spans="2:27" ht="16.5" thickBot="1">
      <c r="C9" s="565" t="str">
        <f>+PSSA3_1101!A4</f>
        <v xml:space="preserve">Proposal N°     </v>
      </c>
      <c r="D9" s="289"/>
      <c r="G9" s="718" t="s">
        <v>217</v>
      </c>
      <c r="H9" s="717" t="s">
        <v>218</v>
      </c>
      <c r="I9" s="630">
        <v>0.5</v>
      </c>
      <c r="J9" s="630">
        <v>0.7</v>
      </c>
      <c r="K9" s="630"/>
      <c r="L9" s="630"/>
      <c r="M9" s="630"/>
      <c r="N9" s="630"/>
      <c r="O9" s="630"/>
      <c r="P9" s="631">
        <v>0.6</v>
      </c>
    </row>
    <row r="10" spans="2:27" s="277" customFormat="1" ht="45.75" thickBot="1">
      <c r="B10" s="552" t="s">
        <v>121</v>
      </c>
      <c r="C10" s="553" t="s">
        <v>175</v>
      </c>
      <c r="D10" s="659" t="s">
        <v>122</v>
      </c>
      <c r="E10" s="659"/>
      <c r="F10" s="659"/>
      <c r="G10" s="703" t="s">
        <v>123</v>
      </c>
      <c r="H10" s="703" t="s">
        <v>132</v>
      </c>
      <c r="I10" s="703" t="s">
        <v>124</v>
      </c>
      <c r="J10" s="703" t="s">
        <v>125</v>
      </c>
      <c r="K10" s="703" t="s">
        <v>126</v>
      </c>
      <c r="L10" s="704" t="s">
        <v>127</v>
      </c>
      <c r="M10" s="705" t="s">
        <v>128</v>
      </c>
      <c r="N10" s="706" t="s">
        <v>133</v>
      </c>
      <c r="O10" s="706" t="s">
        <v>129</v>
      </c>
      <c r="P10" s="707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7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7">
      <c r="B12" s="334">
        <v>1101</v>
      </c>
      <c r="C12" s="634">
        <f>+PSSA3_1101!$F$3</f>
        <v>0</v>
      </c>
      <c r="D12" s="637">
        <f>+PSSA3_1101!$D$7</f>
        <v>0</v>
      </c>
      <c r="E12" s="638"/>
      <c r="F12" s="639"/>
      <c r="G12" s="567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1" t="e">
        <f>+R12/J12</f>
        <v>#DIV/0!</v>
      </c>
    </row>
    <row r="13" spans="2:27">
      <c r="B13" s="334">
        <v>1102</v>
      </c>
      <c r="C13" s="635"/>
      <c r="D13" s="637">
        <f>+PSSA3_1102!$D$7</f>
        <v>0</v>
      </c>
      <c r="E13" s="638"/>
      <c r="F13" s="639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1" t="e">
        <f t="shared" ref="T13:T60" si="1">+R13/J13</f>
        <v>#DIV/0!</v>
      </c>
    </row>
    <row r="14" spans="2:27">
      <c r="B14" s="334">
        <v>1103</v>
      </c>
      <c r="C14" s="635"/>
      <c r="D14" s="637">
        <f>+PSSA3_1103!$D$7</f>
        <v>0</v>
      </c>
      <c r="E14" s="638"/>
      <c r="F14" s="639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1" t="e">
        <f t="shared" si="1"/>
        <v>#DIV/0!</v>
      </c>
      <c r="AA14" s="285"/>
    </row>
    <row r="15" spans="2:27" ht="15.75" thickBot="1">
      <c r="B15" s="334">
        <v>1104</v>
      </c>
      <c r="C15" s="636"/>
      <c r="D15" s="648">
        <f>+PSSA3_1104!$D$7</f>
        <v>0</v>
      </c>
      <c r="E15" s="649"/>
      <c r="F15" s="650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1" t="e">
        <f t="shared" si="1"/>
        <v>#DIV/0!</v>
      </c>
    </row>
    <row r="16" spans="2:27" s="277" customFormat="1" ht="19.899999999999999" customHeight="1" thickBot="1">
      <c r="B16" s="337"/>
      <c r="C16" s="566" t="s">
        <v>162</v>
      </c>
      <c r="D16" s="642"/>
      <c r="E16" s="643"/>
      <c r="F16" s="643"/>
      <c r="G16" s="644"/>
      <c r="H16" s="569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0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2"/>
      <c r="O17" s="572"/>
      <c r="P17" s="516"/>
      <c r="Q17" s="516"/>
      <c r="R17" s="516"/>
      <c r="S17" s="317"/>
      <c r="T17" s="573"/>
    </row>
    <row r="18" spans="2:20">
      <c r="B18" s="334">
        <v>2101</v>
      </c>
      <c r="C18" s="634">
        <f>+C12</f>
        <v>0</v>
      </c>
      <c r="D18" s="637">
        <f>+PSSA3_2101!$D$7</f>
        <v>0</v>
      </c>
      <c r="E18" s="638"/>
      <c r="F18" s="639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1" t="e">
        <f t="shared" si="1"/>
        <v>#DIV/0!</v>
      </c>
    </row>
    <row r="19" spans="2:20">
      <c r="B19" s="334">
        <v>2102</v>
      </c>
      <c r="C19" s="635"/>
      <c r="D19" s="637">
        <f>+PSSA3_2102!$D$7</f>
        <v>0</v>
      </c>
      <c r="E19" s="638"/>
      <c r="F19" s="639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1" t="e">
        <f t="shared" si="1"/>
        <v>#DIV/0!</v>
      </c>
    </row>
    <row r="20" spans="2:20">
      <c r="B20" s="334">
        <v>2103</v>
      </c>
      <c r="C20" s="635"/>
      <c r="D20" s="637">
        <f>+PSSA3_2103!$D$7</f>
        <v>0</v>
      </c>
      <c r="E20" s="638"/>
      <c r="F20" s="639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1" t="e">
        <f t="shared" si="1"/>
        <v>#DIV/0!</v>
      </c>
    </row>
    <row r="21" spans="2:20" ht="15.75" thickBot="1">
      <c r="B21" s="334">
        <v>2104</v>
      </c>
      <c r="C21" s="636"/>
      <c r="D21" s="648">
        <f>+PSSA3_2104!$D$7</f>
        <v>0</v>
      </c>
      <c r="E21" s="649"/>
      <c r="F21" s="650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1" t="e">
        <f t="shared" si="1"/>
        <v>#DIV/0!</v>
      </c>
    </row>
    <row r="22" spans="2:20" s="277" customFormat="1" ht="19.899999999999999" customHeight="1" thickBot="1">
      <c r="B22" s="337"/>
      <c r="C22" s="566" t="s">
        <v>163</v>
      </c>
      <c r="D22" s="642"/>
      <c r="E22" s="643"/>
      <c r="F22" s="643"/>
      <c r="G22" s="644"/>
      <c r="H22" s="569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0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2"/>
      <c r="O23" s="572"/>
      <c r="P23" s="516"/>
      <c r="Q23" s="516"/>
      <c r="R23" s="516"/>
      <c r="S23" s="317"/>
      <c r="T23" s="573"/>
    </row>
    <row r="24" spans="2:20">
      <c r="B24" s="334">
        <v>3101</v>
      </c>
      <c r="C24" s="634">
        <f>+PSSA3_3101!$F$3</f>
        <v>0</v>
      </c>
      <c r="D24" s="637">
        <f>+PSSA3_3101!$D$7</f>
        <v>0</v>
      </c>
      <c r="E24" s="638"/>
      <c r="F24" s="639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1" t="e">
        <f t="shared" si="1"/>
        <v>#DIV/0!</v>
      </c>
    </row>
    <row r="25" spans="2:20">
      <c r="B25" s="334">
        <v>3102</v>
      </c>
      <c r="C25" s="635"/>
      <c r="D25" s="637">
        <f>+PSSA3_3102!$D$7</f>
        <v>0</v>
      </c>
      <c r="E25" s="638"/>
      <c r="F25" s="639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1" t="e">
        <f t="shared" si="1"/>
        <v>#DIV/0!</v>
      </c>
    </row>
    <row r="26" spans="2:20">
      <c r="B26" s="334">
        <v>3103</v>
      </c>
      <c r="C26" s="635"/>
      <c r="D26" s="637">
        <f>+PSSA3_3103!$D$7</f>
        <v>0</v>
      </c>
      <c r="E26" s="638"/>
      <c r="F26" s="639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1" t="e">
        <f t="shared" si="1"/>
        <v>#DIV/0!</v>
      </c>
    </row>
    <row r="27" spans="2:20" ht="15.75" thickBot="1">
      <c r="B27" s="334">
        <v>3104</v>
      </c>
      <c r="C27" s="636"/>
      <c r="D27" s="648">
        <f>+PSSA3_3104!$D$7</f>
        <v>0</v>
      </c>
      <c r="E27" s="649"/>
      <c r="F27" s="650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1" t="e">
        <f t="shared" si="1"/>
        <v>#DIV/0!</v>
      </c>
    </row>
    <row r="28" spans="2:20" s="277" customFormat="1" ht="19.899999999999999" customHeight="1" thickBot="1">
      <c r="B28" s="337"/>
      <c r="C28" s="566" t="s">
        <v>164</v>
      </c>
      <c r="D28" s="642"/>
      <c r="E28" s="643"/>
      <c r="F28" s="643"/>
      <c r="G28" s="644"/>
      <c r="H28" s="569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0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2"/>
      <c r="O29" s="572"/>
      <c r="P29" s="516"/>
      <c r="Q29" s="516"/>
      <c r="R29" s="516"/>
      <c r="S29" s="317"/>
      <c r="T29" s="573"/>
    </row>
    <row r="30" spans="2:20">
      <c r="B30" s="334">
        <v>4101</v>
      </c>
      <c r="C30" s="634">
        <f>+C24</f>
        <v>0</v>
      </c>
      <c r="D30" s="637">
        <f>+PSSA3_4101!$D$7</f>
        <v>0</v>
      </c>
      <c r="E30" s="638"/>
      <c r="F30" s="639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1" t="e">
        <f t="shared" si="1"/>
        <v>#DIV/0!</v>
      </c>
    </row>
    <row r="31" spans="2:20">
      <c r="B31" s="334">
        <v>4102</v>
      </c>
      <c r="C31" s="635"/>
      <c r="D31" s="637">
        <f>+PSSA3_4102!$D$7</f>
        <v>0</v>
      </c>
      <c r="E31" s="638"/>
      <c r="F31" s="639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1" t="e">
        <f t="shared" si="1"/>
        <v>#DIV/0!</v>
      </c>
    </row>
    <row r="32" spans="2:20">
      <c r="B32" s="334">
        <v>4103</v>
      </c>
      <c r="C32" s="635"/>
      <c r="D32" s="637">
        <f>+PSSA3_4103!$D$7</f>
        <v>0</v>
      </c>
      <c r="E32" s="638"/>
      <c r="F32" s="639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1" t="e">
        <f t="shared" si="1"/>
        <v>#DIV/0!</v>
      </c>
    </row>
    <row r="33" spans="2:20" ht="15.75" thickBot="1">
      <c r="B33" s="334">
        <v>4104</v>
      </c>
      <c r="C33" s="636"/>
      <c r="D33" s="648">
        <f>+PSSA3_4104!$D$7</f>
        <v>0</v>
      </c>
      <c r="E33" s="649"/>
      <c r="F33" s="650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1" t="e">
        <f t="shared" si="1"/>
        <v>#DIV/0!</v>
      </c>
    </row>
    <row r="34" spans="2:20" s="277" customFormat="1" ht="19.899999999999999" customHeight="1" thickBot="1">
      <c r="B34" s="337"/>
      <c r="C34" s="566" t="s">
        <v>165</v>
      </c>
      <c r="D34" s="642"/>
      <c r="E34" s="643"/>
      <c r="F34" s="643"/>
      <c r="G34" s="644"/>
      <c r="H34" s="569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0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2"/>
      <c r="O35" s="572"/>
      <c r="P35" s="516"/>
      <c r="Q35" s="516"/>
      <c r="R35" s="516"/>
      <c r="S35" s="317"/>
      <c r="T35" s="573"/>
    </row>
    <row r="36" spans="2:20">
      <c r="B36" s="334">
        <v>5101</v>
      </c>
      <c r="C36" s="634">
        <f>+PSSA3_5101!$F$3</f>
        <v>0</v>
      </c>
      <c r="D36" s="637">
        <f>+PSSA3_5101!$D$7</f>
        <v>0</v>
      </c>
      <c r="E36" s="638"/>
      <c r="F36" s="639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1" t="e">
        <f t="shared" si="1"/>
        <v>#DIV/0!</v>
      </c>
    </row>
    <row r="37" spans="2:20">
      <c r="B37" s="334">
        <v>5102</v>
      </c>
      <c r="C37" s="635"/>
      <c r="D37" s="637">
        <f>+PSSA3_5102!$D$7</f>
        <v>0</v>
      </c>
      <c r="E37" s="638"/>
      <c r="F37" s="639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1" t="e">
        <f t="shared" si="1"/>
        <v>#DIV/0!</v>
      </c>
    </row>
    <row r="38" spans="2:20">
      <c r="B38" s="334">
        <v>5103</v>
      </c>
      <c r="C38" s="635"/>
      <c r="D38" s="637">
        <f>+PSSA3_5103!$D$7</f>
        <v>0</v>
      </c>
      <c r="E38" s="638"/>
      <c r="F38" s="639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1" t="e">
        <f t="shared" si="1"/>
        <v>#DIV/0!</v>
      </c>
    </row>
    <row r="39" spans="2:20" ht="15.75" thickBot="1">
      <c r="B39" s="334">
        <v>5104</v>
      </c>
      <c r="C39" s="636"/>
      <c r="D39" s="648">
        <f>+PSSA3_5104!$D$7</f>
        <v>0</v>
      </c>
      <c r="E39" s="649"/>
      <c r="F39" s="650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1" t="e">
        <f t="shared" si="1"/>
        <v>#DIV/0!</v>
      </c>
    </row>
    <row r="40" spans="2:20" s="277" customFormat="1" ht="19.899999999999999" customHeight="1" thickBot="1">
      <c r="B40" s="337"/>
      <c r="C40" s="566" t="s">
        <v>166</v>
      </c>
      <c r="D40" s="642"/>
      <c r="E40" s="643"/>
      <c r="F40" s="643"/>
      <c r="G40" s="644"/>
      <c r="H40" s="569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0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2"/>
      <c r="O41" s="572"/>
      <c r="P41" s="516"/>
      <c r="Q41" s="516"/>
      <c r="R41" s="516"/>
      <c r="S41" s="317"/>
      <c r="T41" s="573"/>
    </row>
    <row r="42" spans="2:20">
      <c r="B42" s="334">
        <v>6101</v>
      </c>
      <c r="C42" s="634">
        <f>+C36</f>
        <v>0</v>
      </c>
      <c r="D42" s="637">
        <f>+PSSA3_6101!$D$7</f>
        <v>0</v>
      </c>
      <c r="E42" s="638"/>
      <c r="F42" s="639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1" t="e">
        <f t="shared" si="1"/>
        <v>#DIV/0!</v>
      </c>
    </row>
    <row r="43" spans="2:20">
      <c r="B43" s="334">
        <v>6102</v>
      </c>
      <c r="C43" s="635"/>
      <c r="D43" s="637">
        <f>+PSSA3_6102!$D$7</f>
        <v>0</v>
      </c>
      <c r="E43" s="638"/>
      <c r="F43" s="639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1" t="e">
        <f t="shared" si="1"/>
        <v>#DIV/0!</v>
      </c>
    </row>
    <row r="44" spans="2:20">
      <c r="B44" s="334">
        <v>6103</v>
      </c>
      <c r="C44" s="635"/>
      <c r="D44" s="637">
        <f>+PSSA3_6103!$D$7</f>
        <v>0</v>
      </c>
      <c r="E44" s="638"/>
      <c r="F44" s="639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1" t="e">
        <f t="shared" si="1"/>
        <v>#DIV/0!</v>
      </c>
    </row>
    <row r="45" spans="2:20" ht="15.75" thickBot="1">
      <c r="B45" s="334">
        <v>6104</v>
      </c>
      <c r="C45" s="636"/>
      <c r="D45" s="648">
        <f>+PSSA3_6104!$D$7</f>
        <v>0</v>
      </c>
      <c r="E45" s="649"/>
      <c r="F45" s="650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1" t="e">
        <f t="shared" si="1"/>
        <v>#DIV/0!</v>
      </c>
    </row>
    <row r="46" spans="2:20" s="277" customFormat="1" ht="19.899999999999999" customHeight="1" thickBot="1">
      <c r="B46" s="337"/>
      <c r="C46" s="566" t="s">
        <v>167</v>
      </c>
      <c r="D46" s="642"/>
      <c r="E46" s="643"/>
      <c r="F46" s="643"/>
      <c r="G46" s="644"/>
      <c r="H46" s="569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0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4"/>
      <c r="O47" s="574"/>
      <c r="P47" s="513"/>
      <c r="Q47" s="513"/>
      <c r="R47" s="513"/>
      <c r="S47" s="279"/>
      <c r="T47" s="575"/>
    </row>
    <row r="48" spans="2:20">
      <c r="B48" s="334">
        <v>7101</v>
      </c>
      <c r="C48" s="634">
        <f>+PSSA3_7101!$F$3</f>
        <v>0</v>
      </c>
      <c r="D48" s="637">
        <f>+PSSA3_7101!$D$7</f>
        <v>0</v>
      </c>
      <c r="E48" s="638"/>
      <c r="F48" s="639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1" t="e">
        <f t="shared" si="1"/>
        <v>#DIV/0!</v>
      </c>
    </row>
    <row r="49" spans="2:20">
      <c r="B49" s="334">
        <v>7102</v>
      </c>
      <c r="C49" s="635"/>
      <c r="D49" s="637">
        <f>+PSSA3_7102!$D$7</f>
        <v>0</v>
      </c>
      <c r="E49" s="638"/>
      <c r="F49" s="639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1" t="e">
        <f t="shared" si="1"/>
        <v>#DIV/0!</v>
      </c>
    </row>
    <row r="50" spans="2:20">
      <c r="B50" s="334">
        <v>7103</v>
      </c>
      <c r="C50" s="635"/>
      <c r="D50" s="637">
        <f>+PSSA3_7103!$D$7</f>
        <v>0</v>
      </c>
      <c r="E50" s="638"/>
      <c r="F50" s="639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1" t="e">
        <f t="shared" si="1"/>
        <v>#DIV/0!</v>
      </c>
    </row>
    <row r="51" spans="2:20" ht="15.75" thickBot="1">
      <c r="B51" s="334">
        <v>7104</v>
      </c>
      <c r="C51" s="636"/>
      <c r="D51" s="648">
        <f>+PSSA3_7104!$D$7</f>
        <v>0</v>
      </c>
      <c r="E51" s="649"/>
      <c r="F51" s="650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1" t="e">
        <f t="shared" si="1"/>
        <v>#DIV/0!</v>
      </c>
    </row>
    <row r="52" spans="2:20" s="277" customFormat="1" ht="19.899999999999999" customHeight="1" thickBot="1">
      <c r="B52" s="337"/>
      <c r="C52" s="566" t="s">
        <v>168</v>
      </c>
      <c r="D52" s="642"/>
      <c r="E52" s="643"/>
      <c r="F52" s="643"/>
      <c r="G52" s="644"/>
      <c r="H52" s="569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0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2"/>
      <c r="O53" s="572"/>
      <c r="P53" s="516"/>
      <c r="Q53" s="516"/>
      <c r="R53" s="516"/>
      <c r="S53" s="317"/>
      <c r="T53" s="573"/>
    </row>
    <row r="54" spans="2:20">
      <c r="B54" s="334">
        <v>8101</v>
      </c>
      <c r="C54" s="634">
        <f>+C48</f>
        <v>0</v>
      </c>
      <c r="D54" s="637">
        <f>+PSSA3_8101!$D$7</f>
        <v>0</v>
      </c>
      <c r="E54" s="638"/>
      <c r="F54" s="639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1" t="e">
        <f t="shared" si="1"/>
        <v>#DIV/0!</v>
      </c>
    </row>
    <row r="55" spans="2:20">
      <c r="B55" s="334">
        <v>8102</v>
      </c>
      <c r="C55" s="635"/>
      <c r="D55" s="637">
        <f>+PSSA3_8102!$D$7</f>
        <v>0</v>
      </c>
      <c r="E55" s="638"/>
      <c r="F55" s="639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1" t="e">
        <f t="shared" si="1"/>
        <v>#DIV/0!</v>
      </c>
    </row>
    <row r="56" spans="2:20">
      <c r="B56" s="334">
        <v>8103</v>
      </c>
      <c r="C56" s="635"/>
      <c r="D56" s="637">
        <f>+PSSA3_8103!$D$7</f>
        <v>0</v>
      </c>
      <c r="E56" s="638"/>
      <c r="F56" s="639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1" t="e">
        <f t="shared" si="1"/>
        <v>#DIV/0!</v>
      </c>
    </row>
    <row r="57" spans="2:20" ht="15.75" thickBot="1">
      <c r="B57" s="338">
        <v>8104</v>
      </c>
      <c r="C57" s="636"/>
      <c r="D57" s="645">
        <f>+PSSA3_8104!$D$7</f>
        <v>0</v>
      </c>
      <c r="E57" s="646"/>
      <c r="F57" s="647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76" t="e">
        <f t="shared" si="1"/>
        <v>#DIV/0!</v>
      </c>
    </row>
    <row r="58" spans="2:20" s="277" customFormat="1" ht="19.899999999999999" customHeight="1" thickBot="1">
      <c r="B58" s="337"/>
      <c r="C58" s="566" t="s">
        <v>169</v>
      </c>
      <c r="D58" s="642"/>
      <c r="E58" s="643"/>
      <c r="F58" s="643"/>
      <c r="G58" s="644"/>
      <c r="H58" s="569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0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40" t="s">
        <v>130</v>
      </c>
      <c r="E60" s="641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68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J4:P4"/>
    <mergeCell ref="H2:P2"/>
    <mergeCell ref="C12:C15"/>
    <mergeCell ref="C18:C21"/>
    <mergeCell ref="B4:C7"/>
    <mergeCell ref="D4:F7"/>
    <mergeCell ref="D10:F10"/>
    <mergeCell ref="D13:F13"/>
    <mergeCell ref="D20:F20"/>
    <mergeCell ref="B2:F3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C54:C57"/>
    <mergeCell ref="C24:C27"/>
    <mergeCell ref="C30:C33"/>
    <mergeCell ref="C36:C39"/>
    <mergeCell ref="C42:C45"/>
    <mergeCell ref="C48:C51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14" ht="15">
      <c r="A2" s="577" t="s">
        <v>0</v>
      </c>
      <c r="B2" s="578"/>
      <c r="C2" s="57" t="s">
        <v>1</v>
      </c>
      <c r="D2" s="579" t="s">
        <v>46</v>
      </c>
      <c r="E2" s="580" t="s">
        <v>2</v>
      </c>
      <c r="F2" s="581">
        <v>1</v>
      </c>
      <c r="G2" s="582"/>
      <c r="H2" s="583" t="s">
        <v>37</v>
      </c>
      <c r="I2" s="584">
        <v>1</v>
      </c>
      <c r="N2" s="21" t="s">
        <v>44</v>
      </c>
    </row>
    <row r="3" spans="1:14" ht="26.25" customHeight="1">
      <c r="A3" s="585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5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6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73"/>
      <c r="B6" s="673"/>
      <c r="C6" s="673"/>
      <c r="D6" s="325" t="s">
        <v>5</v>
      </c>
      <c r="E6" s="22"/>
      <c r="F6" s="210"/>
      <c r="G6" s="22"/>
      <c r="H6" s="22"/>
      <c r="I6" s="23"/>
    </row>
    <row r="7" spans="1:14" ht="18" customHeight="1">
      <c r="A7" s="666"/>
      <c r="B7" s="666"/>
      <c r="C7" s="666"/>
      <c r="D7" s="667"/>
      <c r="E7" s="668"/>
      <c r="F7" s="669"/>
      <c r="G7" s="246"/>
      <c r="H7" s="243"/>
      <c r="I7" s="243"/>
    </row>
    <row r="8" spans="1:14">
      <c r="A8" s="587"/>
      <c r="B8" s="30"/>
      <c r="C8" s="31"/>
      <c r="D8" s="670"/>
      <c r="E8" s="671"/>
      <c r="F8" s="672"/>
      <c r="G8" s="246"/>
      <c r="H8" s="243"/>
      <c r="I8" s="243"/>
    </row>
    <row r="9" spans="1:14">
      <c r="A9" s="588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89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0" t="s">
        <v>72</v>
      </c>
    </row>
    <row r="11" spans="1:14">
      <c r="A11" s="591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2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3">
        <f>+F12-H12</f>
        <v>0</v>
      </c>
    </row>
    <row r="13" spans="1:14" ht="13.5" customHeight="1">
      <c r="A13" s="592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3">
        <f t="shared" ref="I13:I23" si="2">+F13-H13</f>
        <v>0</v>
      </c>
      <c r="J13" s="21" t="s">
        <v>44</v>
      </c>
    </row>
    <row r="14" spans="1:14">
      <c r="A14" s="592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3">
        <f t="shared" si="2"/>
        <v>0</v>
      </c>
    </row>
    <row r="15" spans="1:14">
      <c r="A15" s="592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3">
        <f t="shared" si="2"/>
        <v>0</v>
      </c>
    </row>
    <row r="16" spans="1:14">
      <c r="A16" s="592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3">
        <f t="shared" si="2"/>
        <v>0</v>
      </c>
    </row>
    <row r="17" spans="1:14">
      <c r="A17" s="592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3">
        <f t="shared" si="2"/>
        <v>0</v>
      </c>
    </row>
    <row r="18" spans="1:14">
      <c r="A18" s="592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3">
        <f t="shared" si="2"/>
        <v>0</v>
      </c>
    </row>
    <row r="19" spans="1:14">
      <c r="A19" s="594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3">
        <f t="shared" si="2"/>
        <v>0</v>
      </c>
    </row>
    <row r="20" spans="1:14">
      <c r="A20" s="592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3">
        <f t="shared" si="2"/>
        <v>0</v>
      </c>
    </row>
    <row r="21" spans="1:14">
      <c r="A21" s="592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3">
        <f t="shared" si="2"/>
        <v>0</v>
      </c>
    </row>
    <row r="22" spans="1:14">
      <c r="A22" s="592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3">
        <f t="shared" si="2"/>
        <v>0</v>
      </c>
    </row>
    <row r="23" spans="1:14">
      <c r="A23" s="592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3">
        <f t="shared" si="2"/>
        <v>0</v>
      </c>
    </row>
    <row r="24" spans="1:14">
      <c r="A24" s="595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6">
        <f>SUM(I12:I23)</f>
        <v>0</v>
      </c>
    </row>
    <row r="25" spans="1:14" ht="25.5">
      <c r="A25" s="589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7"/>
    </row>
    <row r="26" spans="1:14">
      <c r="A26" s="664"/>
      <c r="B26" s="665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8">
        <f t="shared" ref="I26:I31" si="5">+F26-H26</f>
        <v>0</v>
      </c>
    </row>
    <row r="27" spans="1:14">
      <c r="A27" s="664"/>
      <c r="B27" s="665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8">
        <f t="shared" si="5"/>
        <v>0</v>
      </c>
    </row>
    <row r="28" spans="1:14">
      <c r="A28" s="664"/>
      <c r="B28" s="665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8">
        <f t="shared" si="5"/>
        <v>0</v>
      </c>
    </row>
    <row r="29" spans="1:14">
      <c r="A29" s="664"/>
      <c r="B29" s="665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8">
        <f t="shared" si="5"/>
        <v>0</v>
      </c>
      <c r="N29" s="21" t="s">
        <v>44</v>
      </c>
    </row>
    <row r="30" spans="1:14">
      <c r="A30" s="664"/>
      <c r="B30" s="665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8">
        <f t="shared" si="5"/>
        <v>0</v>
      </c>
    </row>
    <row r="31" spans="1:14">
      <c r="A31" s="664"/>
      <c r="B31" s="665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8">
        <f t="shared" si="5"/>
        <v>0</v>
      </c>
    </row>
    <row r="32" spans="1:14">
      <c r="A32" s="599"/>
      <c r="B32" s="25"/>
      <c r="C32" s="49"/>
      <c r="D32" s="167"/>
      <c r="E32" s="167"/>
      <c r="F32" s="262"/>
      <c r="G32" s="168"/>
      <c r="H32" s="172"/>
      <c r="I32" s="598" t="s">
        <v>44</v>
      </c>
    </row>
    <row r="33" spans="1:10">
      <c r="A33" s="600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1">
        <f>SUM(I26:I32)</f>
        <v>0</v>
      </c>
    </row>
    <row r="34" spans="1:10" ht="25.5">
      <c r="A34" s="589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7"/>
      <c r="J34" s="53"/>
    </row>
    <row r="35" spans="1:10">
      <c r="A35" s="602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8">
        <f t="shared" ref="I35:I46" si="6">+F35-H35</f>
        <v>0</v>
      </c>
    </row>
    <row r="36" spans="1:10">
      <c r="A36" s="603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8">
        <f t="shared" si="6"/>
        <v>0</v>
      </c>
    </row>
    <row r="37" spans="1:10">
      <c r="A37" s="603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8">
        <f t="shared" si="6"/>
        <v>0</v>
      </c>
    </row>
    <row r="38" spans="1:10">
      <c r="A38" s="603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8">
        <f t="shared" si="6"/>
        <v>0</v>
      </c>
    </row>
    <row r="39" spans="1:10">
      <c r="A39" s="603" t="s">
        <v>23</v>
      </c>
      <c r="B39" s="54"/>
      <c r="C39" s="170"/>
      <c r="D39" s="55"/>
      <c r="E39" s="170"/>
      <c r="F39" s="264"/>
      <c r="G39" s="251"/>
      <c r="H39" s="174"/>
      <c r="I39" s="604"/>
    </row>
    <row r="40" spans="1:10">
      <c r="A40" s="603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8">
        <f t="shared" si="6"/>
        <v>0</v>
      </c>
    </row>
    <row r="41" spans="1:10">
      <c r="A41" s="603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8">
        <f t="shared" si="6"/>
        <v>0</v>
      </c>
    </row>
    <row r="42" spans="1:10">
      <c r="A42" s="603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8">
        <f t="shared" si="6"/>
        <v>0</v>
      </c>
    </row>
    <row r="43" spans="1:10">
      <c r="A43" s="603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8">
        <f t="shared" si="6"/>
        <v>0</v>
      </c>
    </row>
    <row r="44" spans="1:10">
      <c r="A44" s="603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8">
        <f t="shared" si="6"/>
        <v>0</v>
      </c>
    </row>
    <row r="45" spans="1:10">
      <c r="A45" s="603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8">
        <f t="shared" si="6"/>
        <v>0</v>
      </c>
    </row>
    <row r="46" spans="1:10">
      <c r="A46" s="588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8">
        <f t="shared" si="6"/>
        <v>0</v>
      </c>
    </row>
    <row r="47" spans="1:10">
      <c r="A47" s="605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6">
        <f>SUM(I35:I46)</f>
        <v>0</v>
      </c>
    </row>
    <row r="48" spans="1:10" ht="14.25">
      <c r="A48" s="607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6">
        <f>+I24+I33+I47</f>
        <v>0</v>
      </c>
    </row>
    <row r="49" spans="1:9" ht="25.5">
      <c r="A49" s="608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2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8">
        <f>+F50-H50</f>
        <v>0</v>
      </c>
    </row>
    <row r="51" spans="1:9">
      <c r="A51" s="603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8">
        <f>+F51-H51</f>
        <v>0</v>
      </c>
    </row>
    <row r="52" spans="1:9">
      <c r="A52" s="603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8">
        <f>+F52-H52</f>
        <v>0</v>
      </c>
    </row>
    <row r="53" spans="1:9">
      <c r="A53" s="588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8">
        <f>+F53-H53</f>
        <v>0</v>
      </c>
    </row>
    <row r="54" spans="1:9">
      <c r="A54" s="609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8">
        <f>+F54-H54</f>
        <v>0</v>
      </c>
    </row>
    <row r="55" spans="1:9">
      <c r="A55" s="610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8">
        <v>0</v>
      </c>
    </row>
    <row r="56" spans="1:9">
      <c r="A56" s="609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1">
        <f>+I54+I55</f>
        <v>0</v>
      </c>
    </row>
    <row r="57" spans="1:9">
      <c r="A57" s="612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1">
        <f t="shared" ref="I57:I62" si="10">+F57-H57</f>
        <v>0</v>
      </c>
    </row>
    <row r="58" spans="1:9">
      <c r="A58" s="612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1">
        <f t="shared" si="10"/>
        <v>0</v>
      </c>
    </row>
    <row r="60" spans="1:9">
      <c r="A60" s="609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3">
        <f t="shared" si="10"/>
        <v>0</v>
      </c>
    </row>
    <row r="61" spans="1:9">
      <c r="A61" s="612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3">
        <f t="shared" si="10"/>
        <v>0</v>
      </c>
    </row>
    <row r="62" spans="1:9" s="68" customFormat="1">
      <c r="A62" s="614" t="s">
        <v>103</v>
      </c>
      <c r="B62" s="67"/>
      <c r="C62" s="67"/>
      <c r="D62" s="67"/>
      <c r="E62" s="67"/>
      <c r="F62" s="615">
        <f>+F60-F61</f>
        <v>0</v>
      </c>
      <c r="G62" s="616"/>
      <c r="H62" s="617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559"/>
    </row>
    <row r="8" spans="1:9">
      <c r="A8" s="211"/>
      <c r="B8" s="30"/>
      <c r="C8" s="31"/>
      <c r="D8" s="670"/>
      <c r="E8" s="671"/>
      <c r="F8" s="672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2"/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2"/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559"/>
    </row>
    <row r="8" spans="1:9">
      <c r="A8" s="211"/>
      <c r="B8" s="30"/>
      <c r="C8" s="31"/>
      <c r="D8" s="670"/>
      <c r="E8" s="671"/>
      <c r="F8" s="672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2"/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2"/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2" t="s">
        <v>83</v>
      </c>
      <c r="E1" s="66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5"/>
      <c r="B7" s="666"/>
      <c r="C7" s="666"/>
      <c r="D7" s="667"/>
      <c r="E7" s="668"/>
      <c r="F7" s="669"/>
      <c r="G7" s="246"/>
      <c r="H7" s="243"/>
      <c r="I7" s="243"/>
    </row>
    <row r="8" spans="1:9">
      <c r="A8" s="211"/>
      <c r="B8" s="30"/>
      <c r="C8" s="31"/>
      <c r="D8" s="670"/>
      <c r="E8" s="671"/>
      <c r="F8" s="672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4"/>
      <c r="B26" s="66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4"/>
      <c r="B27" s="66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4"/>
      <c r="B28" s="66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4"/>
      <c r="B29" s="66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4"/>
      <c r="B30" s="66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4"/>
      <c r="B31" s="66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5">
        <f>+PSSA3_8101!A26</f>
        <v>0</v>
      </c>
      <c r="C26" s="686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85">
        <f>+PSSA3_8101!A27</f>
        <v>0</v>
      </c>
      <c r="C27" s="686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85">
        <f>+PSSA3_8101!A28</f>
        <v>0</v>
      </c>
      <c r="C28" s="686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85">
        <f>+PSSA3_8101!A29</f>
        <v>0</v>
      </c>
      <c r="C29" s="686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85">
        <f>+PSSA3_8101!A30</f>
        <v>0</v>
      </c>
      <c r="C30" s="686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85">
        <f>+PSSA3_8101!A31</f>
        <v>0</v>
      </c>
      <c r="C31" s="686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76"/>
      <c r="H4" s="677"/>
      <c r="I4" s="677"/>
      <c r="J4" s="67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6"/>
      <c r="H5" s="677"/>
      <c r="I5" s="677"/>
      <c r="J5" s="67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9"/>
      <c r="F7" s="680"/>
      <c r="G7" s="680"/>
      <c r="H7" s="680"/>
      <c r="I7" s="680"/>
      <c r="J7" s="681"/>
    </row>
    <row r="8" spans="2:10">
      <c r="B8" s="387"/>
      <c r="C8" s="388"/>
      <c r="D8" s="389"/>
      <c r="E8" s="682"/>
      <c r="F8" s="683"/>
      <c r="G8" s="683"/>
      <c r="H8" s="683"/>
      <c r="I8" s="683"/>
      <c r="J8" s="684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5">
        <v>0</v>
      </c>
      <c r="C26" s="686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85">
        <v>0</v>
      </c>
      <c r="C27" s="686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85">
        <v>0</v>
      </c>
      <c r="C28" s="686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85">
        <v>0</v>
      </c>
      <c r="C29" s="686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85">
        <v>0</v>
      </c>
      <c r="C30" s="686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87">
        <v>0</v>
      </c>
      <c r="C31" s="688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89" t="s">
        <v>116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1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2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2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2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693" t="s">
        <v>47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5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693" t="s">
        <v>59</v>
      </c>
      <c r="C2" s="696"/>
      <c r="D2" s="696"/>
      <c r="E2" s="696"/>
      <c r="F2" s="696"/>
      <c r="G2" s="696"/>
      <c r="H2" s="697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D'Amore Giuseppe</cp:lastModifiedBy>
  <cp:lastPrinted>2016-09-22T10:22:49Z</cp:lastPrinted>
  <dcterms:created xsi:type="dcterms:W3CDTF">2001-07-18T09:55:12Z</dcterms:created>
  <dcterms:modified xsi:type="dcterms:W3CDTF">2020-04-15T08:55:25Z</dcterms:modified>
</cp:coreProperties>
</file>