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damore\Desktop\Da_Pubblicare_WEB\"/>
    </mc:Choice>
  </mc:AlternateContent>
  <bookViews>
    <workbookView xWindow="0" yWindow="0" windowWidth="20490" windowHeight="7770"/>
  </bookViews>
  <sheets>
    <sheet name="PDR" sheetId="1" r:id="rId1"/>
  </sheets>
  <definedNames>
    <definedName name="_xlnm.Print_Area" localSheetId="0">PDR!$A$1:$J$47</definedName>
  </definedNames>
  <calcPr calcId="162913" iterateDelta="252"/>
</workbook>
</file>

<file path=xl/calcChain.xml><?xml version="1.0" encoding="utf-8"?>
<calcChain xmlns="http://schemas.openxmlformats.org/spreadsheetml/2006/main">
  <c r="E35" i="1" l="1"/>
  <c r="G35" i="1"/>
  <c r="F35" i="1"/>
  <c r="D15" i="1"/>
  <c r="F20" i="1"/>
  <c r="F22" i="1"/>
  <c r="D14" i="1"/>
  <c r="G23" i="1"/>
  <c r="G37" i="1"/>
  <c r="E18" i="1"/>
  <c r="E19" i="1"/>
  <c r="E20" i="1"/>
  <c r="E22" i="1"/>
  <c r="F18" i="1"/>
  <c r="F19" i="1"/>
</calcChain>
</file>

<file path=xl/sharedStrings.xml><?xml version="1.0" encoding="utf-8"?>
<sst xmlns="http://schemas.openxmlformats.org/spreadsheetml/2006/main" count="60" uniqueCount="58">
  <si>
    <t>Tipologia di contratto</t>
  </si>
  <si>
    <t>Istituto "Prime"</t>
  </si>
  <si>
    <t>durata totale del contratto (mesi)</t>
  </si>
  <si>
    <t>pubblicazioni</t>
  </si>
  <si>
    <t>….</t>
  </si>
  <si>
    <t>PER ASSEVERAZIONE</t>
  </si>
  <si>
    <t xml:space="preserve">                                                                               DICHIARA</t>
  </si>
  <si>
    <t>Nome</t>
  </si>
  <si>
    <t>Qualifica</t>
  </si>
  <si>
    <t>3. 4 Electi.-electron.components</t>
  </si>
  <si>
    <t>3. 7 External Services</t>
  </si>
  <si>
    <t>3. 1 Raw Materials</t>
  </si>
  <si>
    <t>3. 2 Mechanical parts</t>
  </si>
  <si>
    <t>3. 9 Travels</t>
  </si>
  <si>
    <t>Di aver impiegato le seguenti risorse:</t>
  </si>
  <si>
    <t>Descrizione</t>
  </si>
  <si>
    <t>Fornitore</t>
  </si>
  <si>
    <t>Tipo di costo (punti da 3.1 a 3.10 del PSS-A)</t>
  </si>
  <si>
    <t>Di aver sostenuto i seguenti costi:</t>
  </si>
  <si>
    <t xml:space="preserve">Il/La sottoscritto/a (nome e cognome) </t>
  </si>
  <si>
    <t xml:space="preserve">Ai sensi dell'articolo 76 del D.P.R. 445/2000, consapevole della responsabilità penale cui può andare incontro in caso di  </t>
  </si>
  <si>
    <t>dichiarazione mendace o contenente dati non rispondenti a verità, la presente dichiarazione è sottoscritta in</t>
  </si>
  <si>
    <t xml:space="preserve">Firma del legale rappresentante o soggetto legittimato ad impegnare l’impresa risultante dalla documentazione già in possesso </t>
  </si>
  <si>
    <t xml:space="preserve">dell’ASI </t>
  </si>
  <si>
    <t>data inizio contratto</t>
  </si>
  <si>
    <t xml:space="preserve"> 3.6   External Major Products</t>
  </si>
  <si>
    <t>Impegnati</t>
  </si>
  <si>
    <t xml:space="preserve">  Dichiarazione sostitutiva dell’atto di notorietà (art. 47 del DPR 445/2000)</t>
  </si>
  <si>
    <t>Costo totale impegnato</t>
  </si>
  <si>
    <t>AR1</t>
  </si>
  <si>
    <t>AR2</t>
  </si>
  <si>
    <t>Dal KO</t>
  </si>
  <si>
    <t>Alla RA1</t>
  </si>
  <si>
    <t>ore lavorate 
tra KO-RA1</t>
  </si>
  <si>
    <t>persona che ha viaggiato</t>
  </si>
  <si>
    <t xml:space="preserve"> Vincenzo</t>
  </si>
  <si>
    <t xml:space="preserve"> Susanna</t>
  </si>
  <si>
    <t xml:space="preserve"> Carlo</t>
  </si>
  <si>
    <t>Totale lavorato</t>
  </si>
  <si>
    <t>computer tipo</t>
  </si>
  <si>
    <t>costo annuo</t>
  </si>
  <si>
    <t>costo orario</t>
  </si>
  <si>
    <t>Assegno di Ricerca liv. 1 (AR1)</t>
  </si>
  <si>
    <t>Assegno di Ricerca liv. 2 (AR2)</t>
  </si>
  <si>
    <t>supporto per disegno elettronica</t>
  </si>
  <si>
    <t xml:space="preserve">Per un totale speso + impegnato di </t>
  </si>
  <si>
    <t>ordine/mandato
dell'amministrazione</t>
  </si>
  <si>
    <t>Totale</t>
  </si>
  <si>
    <t xml:space="preserve"> impegnato
 (IVA inclusa)</t>
  </si>
  <si>
    <t>speso
 (IVA inclusa)</t>
  </si>
  <si>
    <t>Totale  (IVA inclusa)</t>
  </si>
  <si>
    <t>speso per ore lavorate tra KO-RA1</t>
  </si>
  <si>
    <t>Nome Ente</t>
  </si>
  <si>
    <t>Roma, li gg/mm/aaaa</t>
  </si>
  <si>
    <t>nome e data del meeting</t>
  </si>
  <si>
    <t>ditta</t>
  </si>
  <si>
    <t>Progetto "ESEMPIO"</t>
  </si>
  <si>
    <t xml:space="preserve">Direttore o resp. Ammin. Di Ossrv/istituto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</si>
</sst>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&quot;€&quot;\ #,##0;[Red]\-&quot;€&quot;\ #,##0"/>
    <numFmt numFmtId="190" formatCode="&quot;€&quot;#,##0.00"/>
  </numFmts>
  <fonts count="28">
    <font>
      <sz val="10"/>
      <name val="Arial"/>
    </font>
    <font>
      <sz val="10"/>
      <name val="TimesNewRomanPSMT"/>
    </font>
    <font>
      <sz val="8"/>
      <name val="Arial"/>
      <family val="2"/>
    </font>
    <font>
      <sz val="12"/>
      <name val="Arial"/>
      <family val="2"/>
    </font>
    <font>
      <sz val="10"/>
      <name val="Arial"/>
    </font>
    <font>
      <sz val="10"/>
      <name val="Arial"/>
    </font>
    <font>
      <sz val="11"/>
      <name val="Arial"/>
      <family val="2"/>
    </font>
    <font>
      <sz val="11"/>
      <name val="TimesNewRomanPSMT"/>
    </font>
    <font>
      <sz val="9"/>
      <name val="TimesNewRomanPSMT"/>
    </font>
    <font>
      <sz val="9"/>
      <name val="Arial"/>
      <family val="2"/>
    </font>
    <font>
      <b/>
      <sz val="9"/>
      <name val="Times New Roman"/>
      <family val="1"/>
    </font>
    <font>
      <b/>
      <sz val="9"/>
      <name val="Arial"/>
      <family val="2"/>
    </font>
    <font>
      <b/>
      <sz val="11"/>
      <name val="TimesNewRomanPSMT"/>
    </font>
    <font>
      <b/>
      <sz val="10"/>
      <name val="Arial"/>
      <family val="2"/>
    </font>
    <font>
      <i/>
      <sz val="10"/>
      <name val="Arial"/>
    </font>
    <font>
      <i/>
      <sz val="8"/>
      <name val="TimesNewRomanPSMT"/>
    </font>
    <font>
      <i/>
      <sz val="10"/>
      <name val="Times New Roman"/>
      <family val="1"/>
    </font>
    <font>
      <b/>
      <sz val="10"/>
      <name val="TimesNewRomanPSMT"/>
    </font>
    <font>
      <b/>
      <sz val="9"/>
      <name val="TimesNewRomanPSMT"/>
    </font>
    <font>
      <b/>
      <sz val="12"/>
      <name val="TimesNewRomanPSMT"/>
    </font>
    <font>
      <sz val="9"/>
      <name val="Times New Roman"/>
    </font>
    <font>
      <b/>
      <sz val="9"/>
      <color rgb="FFFF0000"/>
      <name val="Arial"/>
      <family val="2"/>
    </font>
    <font>
      <sz val="9"/>
      <color rgb="FFFF0000"/>
      <name val="TimesNewRomanPSMT"/>
    </font>
    <font>
      <b/>
      <i/>
      <sz val="8"/>
      <color rgb="FFFF0000"/>
      <name val="TimesNewRomanPSMT"/>
    </font>
    <font>
      <b/>
      <i/>
      <sz val="10"/>
      <color rgb="FFFF0000"/>
      <name val="TimesNewRomanPSMT"/>
    </font>
    <font>
      <b/>
      <i/>
      <sz val="10"/>
      <color rgb="FFFF0000"/>
      <name val="Times New Roman"/>
      <family val="1"/>
    </font>
    <font>
      <i/>
      <sz val="8"/>
      <color rgb="FFFF0000"/>
      <name val="TimesNewRomanPSMT"/>
    </font>
    <font>
      <i/>
      <sz val="10"/>
      <color rgb="FFFF0000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5" fillId="0" borderId="0" xfId="0" applyFont="1" applyAlignment="1">
      <alignment horizontal="centerContinuous"/>
    </xf>
    <xf numFmtId="0" fontId="7" fillId="0" borderId="0" xfId="0" applyFont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9" fillId="0" borderId="0" xfId="0" applyFont="1" applyAlignment="1">
      <alignment horizontal="centerContinuous"/>
    </xf>
    <xf numFmtId="0" fontId="8" fillId="2" borderId="1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8" fillId="0" borderId="1" xfId="0" applyFont="1" applyBorder="1" applyAlignment="1"/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8" fillId="0" borderId="1" xfId="0" applyNumberFormat="1" applyFont="1" applyBorder="1" applyAlignment="1"/>
    <xf numFmtId="0" fontId="17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9" fillId="0" borderId="0" xfId="0" applyFont="1" applyFill="1" applyAlignment="1"/>
    <xf numFmtId="0" fontId="9" fillId="0" borderId="0" xfId="0" applyFont="1" applyAlignment="1"/>
    <xf numFmtId="0" fontId="3" fillId="0" borderId="0" xfId="0" applyFont="1" applyAlignment="1"/>
    <xf numFmtId="0" fontId="9" fillId="0" borderId="0" xfId="0" applyFont="1" applyBorder="1" applyAlignment="1"/>
    <xf numFmtId="0" fontId="11" fillId="0" borderId="0" xfId="0" applyFont="1" applyAlignment="1"/>
    <xf numFmtId="0" fontId="2" fillId="0" borderId="0" xfId="0" applyFont="1" applyAlignment="1"/>
    <xf numFmtId="0" fontId="14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1" fontId="8" fillId="0" borderId="1" xfId="0" applyNumberFormat="1" applyFont="1" applyBorder="1" applyAlignment="1"/>
    <xf numFmtId="190" fontId="8" fillId="0" borderId="1" xfId="0" applyNumberFormat="1" applyFont="1" applyBorder="1" applyAlignment="1"/>
    <xf numFmtId="190" fontId="9" fillId="2" borderId="0" xfId="0" applyNumberFormat="1" applyFont="1" applyFill="1" applyBorder="1" applyAlignment="1"/>
    <xf numFmtId="190" fontId="9" fillId="0" borderId="0" xfId="0" applyNumberFormat="1" applyFont="1" applyBorder="1" applyAlignment="1"/>
    <xf numFmtId="190" fontId="9" fillId="3" borderId="0" xfId="0" applyNumberFormat="1" applyFont="1" applyFill="1" applyBorder="1" applyAlignment="1"/>
    <xf numFmtId="0" fontId="20" fillId="0" borderId="2" xfId="0" applyFont="1" applyBorder="1" applyProtection="1">
      <protection locked="0"/>
    </xf>
    <xf numFmtId="190" fontId="9" fillId="0" borderId="0" xfId="0" applyNumberFormat="1" applyFont="1" applyAlignment="1"/>
    <xf numFmtId="0" fontId="12" fillId="0" borderId="0" xfId="0" applyFont="1" applyAlignment="1">
      <alignment horizontal="left"/>
    </xf>
    <xf numFmtId="0" fontId="13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190" fontId="9" fillId="0" borderId="0" xfId="0" applyNumberFormat="1" applyFont="1" applyFill="1" applyBorder="1" applyAlignment="1"/>
    <xf numFmtId="190" fontId="8" fillId="2" borderId="1" xfId="0" applyNumberFormat="1" applyFont="1" applyFill="1" applyBorder="1" applyAlignment="1"/>
    <xf numFmtId="0" fontId="8" fillId="2" borderId="1" xfId="0" applyFont="1" applyFill="1" applyBorder="1" applyAlignment="1"/>
    <xf numFmtId="190" fontId="9" fillId="2" borderId="0" xfId="0" applyNumberFormat="1" applyFont="1" applyFill="1" applyAlignment="1"/>
    <xf numFmtId="0" fontId="8" fillId="0" borderId="0" xfId="0" applyFont="1" applyFill="1" applyAlignment="1"/>
    <xf numFmtId="14" fontId="11" fillId="0" borderId="0" xfId="0" applyNumberFormat="1" applyFont="1" applyFill="1" applyBorder="1" applyAlignment="1"/>
    <xf numFmtId="0" fontId="9" fillId="0" borderId="0" xfId="0" applyFont="1" applyFill="1" applyAlignment="1">
      <alignment horizontal="right"/>
    </xf>
    <xf numFmtId="0" fontId="4" fillId="0" borderId="0" xfId="0" applyFont="1" applyBorder="1" applyAlignment="1"/>
    <xf numFmtId="0" fontId="8" fillId="2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1" fontId="0" fillId="0" borderId="0" xfId="0" applyNumberFormat="1" applyAlignment="1"/>
    <xf numFmtId="1" fontId="9" fillId="2" borderId="1" xfId="0" applyNumberFormat="1" applyFont="1" applyFill="1" applyBorder="1" applyAlignment="1"/>
    <xf numFmtId="190" fontId="9" fillId="0" borderId="3" xfId="0" applyNumberFormat="1" applyFont="1" applyBorder="1" applyAlignment="1"/>
    <xf numFmtId="0" fontId="8" fillId="0" borderId="3" xfId="0" applyFont="1" applyBorder="1" applyAlignment="1"/>
    <xf numFmtId="0" fontId="0" fillId="0" borderId="0" xfId="0" applyBorder="1" applyAlignment="1"/>
    <xf numFmtId="165" fontId="8" fillId="0" borderId="1" xfId="0" applyNumberFormat="1" applyFont="1" applyBorder="1" applyAlignment="1"/>
    <xf numFmtId="14" fontId="21" fillId="2" borderId="1" xfId="0" applyNumberFormat="1" applyFont="1" applyFill="1" applyBorder="1" applyAlignment="1"/>
    <xf numFmtId="0" fontId="22" fillId="4" borderId="1" xfId="0" applyFont="1" applyFill="1" applyBorder="1" applyAlignment="1"/>
    <xf numFmtId="190" fontId="22" fillId="4" borderId="1" xfId="0" applyNumberFormat="1" applyFont="1" applyFill="1" applyBorder="1" applyAlignment="1"/>
    <xf numFmtId="0" fontId="18" fillId="4" borderId="1" xfId="0" applyFont="1" applyFill="1" applyBorder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abSelected="1" view="pageLayout" zoomScale="50" zoomScaleNormal="100" zoomScalePageLayoutView="50" workbookViewId="0">
      <selection activeCell="B31" sqref="B31"/>
    </sheetView>
  </sheetViews>
  <sheetFormatPr defaultColWidth="8.85546875" defaultRowHeight="12.75"/>
  <cols>
    <col min="1" max="1" width="37.28515625" style="16" customWidth="1"/>
    <col min="2" max="2" width="23.7109375" style="16" customWidth="1"/>
    <col min="3" max="3" width="18" style="16" customWidth="1"/>
    <col min="4" max="4" width="16" style="16" customWidth="1"/>
    <col min="5" max="5" width="16.7109375" style="16" customWidth="1"/>
    <col min="6" max="6" width="15.28515625" style="16" customWidth="1"/>
    <col min="7" max="7" width="17" style="16" customWidth="1"/>
    <col min="8" max="8" width="10.85546875" style="16" customWidth="1"/>
    <col min="9" max="9" width="10.42578125" style="16" customWidth="1"/>
    <col min="10" max="10" width="9.7109375" style="16" customWidth="1"/>
    <col min="11" max="16384" width="8.85546875" style="16"/>
  </cols>
  <sheetData>
    <row r="1" spans="1:20" ht="17.25" customHeight="1">
      <c r="A1" s="18" t="s">
        <v>56</v>
      </c>
      <c r="B1" s="19"/>
      <c r="C1" s="19"/>
      <c r="D1" s="19"/>
      <c r="E1" s="19"/>
      <c r="F1" s="19"/>
      <c r="G1" s="22"/>
      <c r="H1" s="22"/>
      <c r="I1" s="22"/>
      <c r="J1" s="22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8" customHeight="1">
      <c r="A2" s="40" t="s">
        <v>27</v>
      </c>
      <c r="B2" s="19"/>
      <c r="C2" s="19"/>
      <c r="D2" s="19"/>
      <c r="E2" s="19"/>
      <c r="F2" s="19"/>
      <c r="G2" s="22"/>
      <c r="H2" s="22"/>
      <c r="I2" s="22"/>
      <c r="J2" s="22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9.75" customHeight="1">
      <c r="A3" s="3"/>
      <c r="B3" s="22"/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>
      <c r="A4" s="17" t="s">
        <v>19</v>
      </c>
      <c r="B4" s="17"/>
      <c r="C4" s="70"/>
      <c r="D4" s="71"/>
      <c r="E4" s="72"/>
      <c r="F4" s="41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>
      <c r="A5" s="17" t="s">
        <v>57</v>
      </c>
      <c r="B5" s="17"/>
      <c r="C5" s="53"/>
      <c r="D5" s="54"/>
      <c r="E5" s="51"/>
      <c r="F5" s="4"/>
      <c r="G5" s="4"/>
      <c r="H5" s="50"/>
      <c r="I5" s="4"/>
      <c r="J5" s="24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>
      <c r="A6" s="5"/>
      <c r="B6" s="5"/>
      <c r="C6" s="25"/>
      <c r="D6" s="25"/>
      <c r="E6" s="4"/>
      <c r="F6" s="4"/>
      <c r="G6" s="4"/>
      <c r="H6" s="50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>
      <c r="A7" s="17" t="s">
        <v>1</v>
      </c>
      <c r="B7" s="17"/>
      <c r="C7" s="70" t="s">
        <v>52</v>
      </c>
      <c r="D7" s="70"/>
      <c r="E7" s="70"/>
      <c r="F7" s="52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6" customFormat="1" ht="15">
      <c r="A8" s="6" t="s">
        <v>6</v>
      </c>
      <c r="B8" s="7"/>
      <c r="C8" s="15"/>
      <c r="D8" s="15"/>
      <c r="E8" s="16"/>
      <c r="F8" s="16"/>
      <c r="G8" s="23"/>
      <c r="H8" s="23"/>
      <c r="I8" s="23"/>
      <c r="J8" s="23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>
      <c r="A9" s="5"/>
      <c r="B9" s="25"/>
      <c r="C9" s="25"/>
      <c r="D9" s="25"/>
      <c r="E9" s="25"/>
      <c r="F9" s="25"/>
      <c r="G9" s="25"/>
      <c r="J9" s="25"/>
      <c r="K9" s="25"/>
      <c r="L9" s="23"/>
      <c r="M9" s="23"/>
      <c r="N9" s="23"/>
      <c r="O9" s="23"/>
      <c r="P9" s="23"/>
      <c r="Q9" s="23"/>
      <c r="R9" s="23"/>
      <c r="S9" s="23"/>
      <c r="T9" s="23"/>
    </row>
    <row r="10" spans="1:20">
      <c r="A10" s="5" t="s">
        <v>31</v>
      </c>
      <c r="B10" s="61">
        <v>40399</v>
      </c>
      <c r="C10" s="9" t="s">
        <v>32</v>
      </c>
      <c r="D10" s="61">
        <v>40672</v>
      </c>
      <c r="G10" s="21"/>
      <c r="H10" s="1"/>
      <c r="J10" s="1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>
      <c r="A11" s="5" t="s">
        <v>14</v>
      </c>
      <c r="B11" s="5"/>
      <c r="C11" s="5"/>
      <c r="D11" s="5"/>
      <c r="E11" s="5"/>
      <c r="F11" s="5"/>
      <c r="G11" s="5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>
      <c r="A12" s="47"/>
      <c r="B12" s="48"/>
      <c r="C12" s="49"/>
      <c r="D12" s="48"/>
      <c r="G12" s="21"/>
      <c r="H12" s="1"/>
      <c r="J12" s="1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>
      <c r="A13" s="5"/>
      <c r="B13" s="64" t="s">
        <v>0</v>
      </c>
      <c r="C13" s="64" t="s">
        <v>40</v>
      </c>
      <c r="D13" s="64" t="s">
        <v>41</v>
      </c>
      <c r="G13" s="5"/>
      <c r="H13" s="5"/>
      <c r="I13" s="5"/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6.5" customHeight="1">
      <c r="A14" s="5"/>
      <c r="B14" s="62" t="s">
        <v>29</v>
      </c>
      <c r="C14" s="63">
        <v>22500</v>
      </c>
      <c r="D14" s="63">
        <f>C14/1600</f>
        <v>14.0625</v>
      </c>
      <c r="E14" s="43"/>
      <c r="F14" s="43"/>
      <c r="G14" s="25"/>
      <c r="H14" s="25"/>
      <c r="I14" s="28"/>
      <c r="J14" s="25"/>
    </row>
    <row r="15" spans="1:20" ht="16.5" customHeight="1">
      <c r="A15" s="5"/>
      <c r="B15" s="62" t="s">
        <v>30</v>
      </c>
      <c r="C15" s="63">
        <v>22850</v>
      </c>
      <c r="D15" s="63">
        <f>C15/1600</f>
        <v>14.28125</v>
      </c>
      <c r="E15" s="43"/>
      <c r="F15" s="43"/>
      <c r="G15" s="25"/>
      <c r="H15" s="25"/>
      <c r="I15" s="25"/>
      <c r="J15" s="25"/>
    </row>
    <row r="16" spans="1:20">
      <c r="A16" s="47"/>
      <c r="B16" s="48"/>
      <c r="C16" s="49"/>
      <c r="D16" s="48"/>
      <c r="G16" s="21"/>
      <c r="H16" s="1"/>
      <c r="J16" s="1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36">
      <c r="A17" s="8" t="s">
        <v>7</v>
      </c>
      <c r="B17" s="8" t="s">
        <v>8</v>
      </c>
      <c r="C17" s="8" t="s">
        <v>24</v>
      </c>
      <c r="D17" s="12" t="s">
        <v>2</v>
      </c>
      <c r="E17" s="42" t="s">
        <v>33</v>
      </c>
      <c r="F17" s="42" t="s">
        <v>51</v>
      </c>
      <c r="G17" s="45" t="s">
        <v>28</v>
      </c>
      <c r="H17" s="5"/>
      <c r="I17" s="5"/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0" t="s">
        <v>35</v>
      </c>
      <c r="B18" s="10" t="s">
        <v>42</v>
      </c>
      <c r="C18" s="20">
        <v>40483</v>
      </c>
      <c r="D18" s="33">
        <v>12</v>
      </c>
      <c r="E18" s="33">
        <f>1600*(D10-C18)/365</f>
        <v>828.49315068493149</v>
      </c>
      <c r="F18" s="34">
        <f>E18*D14</f>
        <v>11650.684931506848</v>
      </c>
      <c r="G18" s="34">
        <v>22500</v>
      </c>
      <c r="H18" s="27"/>
      <c r="I18" s="5"/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0" t="s">
        <v>36</v>
      </c>
      <c r="B19" s="10" t="s">
        <v>42</v>
      </c>
      <c r="C19" s="20">
        <v>40483</v>
      </c>
      <c r="D19" s="33">
        <v>12</v>
      </c>
      <c r="E19" s="33">
        <f>1600*(D10-C19)/365</f>
        <v>828.49315068493149</v>
      </c>
      <c r="F19" s="34">
        <f>E19*D14</f>
        <v>11650.684931506848</v>
      </c>
      <c r="G19" s="34">
        <v>22500</v>
      </c>
      <c r="H19" s="27"/>
      <c r="I19" s="5"/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0" t="s">
        <v>37</v>
      </c>
      <c r="B20" s="10" t="s">
        <v>43</v>
      </c>
      <c r="C20" s="20">
        <v>40544</v>
      </c>
      <c r="D20" s="10">
        <v>12</v>
      </c>
      <c r="E20" s="33">
        <f>1600*(D10-C20)/365</f>
        <v>561.09589041095887</v>
      </c>
      <c r="F20" s="34">
        <f>E20*D15</f>
        <v>8013.1506849315065</v>
      </c>
      <c r="G20" s="34">
        <v>22850</v>
      </c>
      <c r="H20" s="27"/>
      <c r="I20" s="5"/>
      <c r="J20" s="5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E21" s="55"/>
    </row>
    <row r="22" spans="1:20" ht="16.5" customHeight="1">
      <c r="A22" s="5"/>
      <c r="B22" s="5"/>
      <c r="C22" s="5"/>
      <c r="D22" s="31" t="s">
        <v>38</v>
      </c>
      <c r="E22" s="56">
        <f>SUM(E18:E20)</f>
        <v>2218.0821917808216</v>
      </c>
      <c r="F22" s="44">
        <f>SUM(F18:F20)</f>
        <v>31314.520547945205</v>
      </c>
      <c r="G22" s="39"/>
      <c r="H22" s="25"/>
      <c r="I22" s="25"/>
      <c r="J22" s="25"/>
    </row>
    <row r="23" spans="1:20" ht="16.5" customHeight="1">
      <c r="A23" s="5"/>
      <c r="B23" s="5"/>
      <c r="C23" s="27"/>
      <c r="D23" s="32" t="s">
        <v>26</v>
      </c>
      <c r="E23" s="36"/>
      <c r="F23" s="36"/>
      <c r="G23" s="46">
        <f>SUM(G18:G20)</f>
        <v>67850</v>
      </c>
      <c r="I23" s="5"/>
      <c r="J23" s="25"/>
    </row>
    <row r="24" spans="1:20" ht="16.5" customHeight="1">
      <c r="A24" s="5" t="s">
        <v>18</v>
      </c>
      <c r="B24" s="5"/>
      <c r="C24" s="5"/>
      <c r="D24" s="5"/>
      <c r="E24" s="5"/>
      <c r="F24" s="5"/>
      <c r="G24" s="25"/>
      <c r="H24" s="25"/>
      <c r="I24" s="25"/>
      <c r="J24" s="25"/>
    </row>
    <row r="25" spans="1:20" ht="27.75" customHeight="1">
      <c r="A25" s="12" t="s">
        <v>17</v>
      </c>
      <c r="B25" s="8" t="s">
        <v>15</v>
      </c>
      <c r="C25" s="8" t="s">
        <v>16</v>
      </c>
      <c r="D25" s="12" t="s">
        <v>46</v>
      </c>
      <c r="E25" s="12" t="s">
        <v>48</v>
      </c>
      <c r="F25" s="12" t="s">
        <v>49</v>
      </c>
      <c r="G25" s="8" t="s">
        <v>47</v>
      </c>
    </row>
    <row r="26" spans="1:20">
      <c r="A26" s="10" t="s">
        <v>13</v>
      </c>
      <c r="B26" s="10" t="s">
        <v>54</v>
      </c>
      <c r="C26" s="10" t="s">
        <v>34</v>
      </c>
      <c r="D26" s="10"/>
      <c r="E26" s="10"/>
      <c r="F26" s="57"/>
      <c r="G26" s="59"/>
    </row>
    <row r="27" spans="1:20">
      <c r="A27" s="10" t="s">
        <v>13</v>
      </c>
      <c r="B27" s="10"/>
      <c r="C27" s="10"/>
      <c r="D27" s="10"/>
      <c r="E27" s="60"/>
      <c r="F27" s="58"/>
      <c r="G27" s="36"/>
    </row>
    <row r="28" spans="1:20">
      <c r="A28" s="10" t="s">
        <v>9</v>
      </c>
      <c r="B28" s="10"/>
      <c r="C28" s="10"/>
      <c r="D28" s="10"/>
      <c r="E28" s="10"/>
      <c r="F28" s="58"/>
      <c r="G28" s="36"/>
      <c r="H28" s="29"/>
    </row>
    <row r="29" spans="1:20">
      <c r="A29" s="10" t="s">
        <v>10</v>
      </c>
      <c r="B29" s="10" t="s">
        <v>44</v>
      </c>
      <c r="C29" s="10" t="s">
        <v>55</v>
      </c>
      <c r="D29" s="10"/>
      <c r="E29" s="10"/>
      <c r="F29" s="57"/>
      <c r="G29" s="59"/>
    </row>
    <row r="30" spans="1:20">
      <c r="A30" s="38" t="s">
        <v>25</v>
      </c>
      <c r="B30" s="10" t="s">
        <v>39</v>
      </c>
      <c r="C30" s="10"/>
      <c r="D30" s="10"/>
      <c r="E30" s="10"/>
      <c r="F30" s="57"/>
      <c r="G30" s="59"/>
    </row>
    <row r="31" spans="1:20">
      <c r="A31" s="10" t="s">
        <v>11</v>
      </c>
      <c r="B31" s="10"/>
      <c r="C31" s="10"/>
      <c r="D31" s="10"/>
      <c r="E31" s="10"/>
      <c r="F31" s="58"/>
      <c r="G31" s="36"/>
    </row>
    <row r="32" spans="1:20">
      <c r="A32" s="10" t="s">
        <v>12</v>
      </c>
      <c r="B32" s="10"/>
      <c r="C32" s="10"/>
      <c r="D32" s="10"/>
      <c r="E32" s="10"/>
      <c r="F32" s="58"/>
      <c r="G32" s="36"/>
    </row>
    <row r="33" spans="1:7">
      <c r="A33" s="10" t="s">
        <v>3</v>
      </c>
      <c r="B33" s="10"/>
      <c r="C33" s="10"/>
      <c r="D33" s="10"/>
      <c r="E33" s="10"/>
      <c r="F33" s="58"/>
      <c r="G33" s="36"/>
    </row>
    <row r="34" spans="1:7">
      <c r="A34" s="10" t="s">
        <v>4</v>
      </c>
      <c r="B34" s="10"/>
      <c r="C34" s="10"/>
      <c r="D34" s="10"/>
      <c r="E34" s="10"/>
      <c r="F34" s="58"/>
      <c r="G34" s="36"/>
    </row>
    <row r="35" spans="1:7">
      <c r="A35" s="31"/>
      <c r="B35" s="31"/>
      <c r="C35" s="31"/>
      <c r="D35" s="31" t="s">
        <v>50</v>
      </c>
      <c r="E35" s="60">
        <f>SUM(E26:E34)</f>
        <v>0</v>
      </c>
      <c r="F35" s="57">
        <f>SUM(F26:F34)</f>
        <v>0</v>
      </c>
      <c r="G35" s="35">
        <f>SUM(E35:F35)</f>
        <v>0</v>
      </c>
    </row>
    <row r="36" spans="1:7">
      <c r="A36" s="5"/>
      <c r="B36" s="5"/>
      <c r="C36" s="27"/>
      <c r="D36" s="27"/>
      <c r="E36" s="27"/>
      <c r="F36" s="27"/>
    </row>
    <row r="37" spans="1:7" ht="15.75">
      <c r="B37" s="5"/>
      <c r="C37" s="5"/>
      <c r="D37" s="32" t="s">
        <v>45</v>
      </c>
      <c r="F37" s="43"/>
      <c r="G37" s="37">
        <f>G23+G35</f>
        <v>67850</v>
      </c>
    </row>
    <row r="38" spans="1:7" ht="15">
      <c r="A38" s="26"/>
      <c r="B38" s="26"/>
      <c r="C38" s="26"/>
      <c r="D38" s="26"/>
      <c r="E38" s="11"/>
      <c r="F38" s="11"/>
    </row>
    <row r="39" spans="1:7">
      <c r="A39" s="65" t="s">
        <v>20</v>
      </c>
      <c r="B39" s="29"/>
      <c r="C39" s="29"/>
      <c r="D39" s="29"/>
      <c r="E39" s="29"/>
      <c r="F39" s="29"/>
    </row>
    <row r="40" spans="1:7">
      <c r="A40" s="65" t="s">
        <v>21</v>
      </c>
    </row>
    <row r="41" spans="1:7" ht="13.5">
      <c r="A41" s="66" t="s">
        <v>53</v>
      </c>
    </row>
    <row r="42" spans="1:7" ht="13.5">
      <c r="A42" s="67" t="s">
        <v>5</v>
      </c>
    </row>
    <row r="43" spans="1:7">
      <c r="A43" s="68" t="s">
        <v>22</v>
      </c>
      <c r="B43" s="30"/>
      <c r="C43" s="30"/>
      <c r="D43" s="30"/>
      <c r="E43" s="30"/>
      <c r="F43" s="30"/>
    </row>
    <row r="44" spans="1:7">
      <c r="A44" s="69" t="s">
        <v>23</v>
      </c>
      <c r="B44" s="30"/>
      <c r="C44" s="30"/>
      <c r="D44" s="30"/>
      <c r="E44" s="30"/>
      <c r="F44" s="30"/>
    </row>
    <row r="45" spans="1:7">
      <c r="A45" s="30"/>
      <c r="B45" s="30"/>
      <c r="C45" s="30"/>
      <c r="D45" s="30"/>
      <c r="E45" s="30"/>
      <c r="F45" s="30"/>
    </row>
    <row r="46" spans="1:7">
      <c r="A46" s="14"/>
      <c r="B46" s="30"/>
      <c r="C46" s="14"/>
      <c r="D46" s="14"/>
      <c r="E46" s="14"/>
      <c r="F46" s="14"/>
    </row>
    <row r="47" spans="1:7">
      <c r="A47" s="13"/>
      <c r="B47" s="30"/>
      <c r="C47" s="30"/>
      <c r="D47" s="30"/>
      <c r="E47" s="30"/>
      <c r="F47" s="30"/>
    </row>
    <row r="48" spans="1:7">
      <c r="A48" s="13"/>
      <c r="B48" s="30"/>
      <c r="C48" s="30"/>
      <c r="D48" s="30"/>
      <c r="E48" s="30"/>
      <c r="F48" s="30"/>
    </row>
    <row r="49" spans="1:6">
      <c r="A49" s="30"/>
      <c r="B49" s="30"/>
      <c r="C49" s="30"/>
      <c r="D49" s="30"/>
      <c r="E49" s="30"/>
      <c r="F49" s="30"/>
    </row>
  </sheetData>
  <mergeCells count="2">
    <mergeCell ref="C4:E4"/>
    <mergeCell ref="C7:E7"/>
  </mergeCells>
  <phoneticPr fontId="2" type="noConversion"/>
  <printOptions horizontalCentered="1" verticalCentered="1"/>
  <pageMargins left="0.78740157480314965" right="0.23622047244094491" top="0.31496062992125984" bottom="0.31496062992125984" header="0.19685039370078741" footer="0.15748031496062992"/>
  <pageSetup paperSize="9" scale="53" orientation="landscape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PDR</vt:lpstr>
      <vt:lpstr>PDR!Area_stampa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D'Amore Giuseppe</dc:creator>
  <cp:lastModifiedBy>D'Amore Giuseppe</cp:lastModifiedBy>
  <cp:lastPrinted>2017-12-15T17:31:32Z</cp:lastPrinted>
  <dcterms:created xsi:type="dcterms:W3CDTF">2009-11-02T15:23:25Z</dcterms:created>
  <dcterms:modified xsi:type="dcterms:W3CDTF">2020-05-26T10:37:38Z</dcterms:modified>
</cp:coreProperties>
</file>